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7"/>
  <workbookPr defaultThemeVersion="124226"/>
  <bookViews>
    <workbookView xWindow="0" yWindow="0" windowWidth="15570" windowHeight="7545"/>
  </bookViews>
  <sheets>
    <sheet name="6A" sheetId="1" r:id="rId1"/>
    <sheet name="Sayfa1" sheetId="2" r:id="rId2"/>
  </sheets>
  <calcPr calcId="125725"/>
</workbook>
</file>

<file path=xl/calcChain.xml><?xml version="1.0" encoding="utf-8"?>
<calcChain xmlns="http://schemas.openxmlformats.org/spreadsheetml/2006/main">
  <c r="F23" i="1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AB23"/>
  <c r="AC23"/>
  <c r="AD23"/>
  <c r="AE23"/>
  <c r="AF23"/>
  <c r="AG23"/>
  <c r="AH23"/>
  <c r="AI23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AB24"/>
  <c r="AC24"/>
  <c r="AD24"/>
  <c r="AE24"/>
  <c r="AF24"/>
  <c r="AG24"/>
  <c r="AH24"/>
  <c r="AI24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AB25"/>
  <c r="AC25"/>
  <c r="AD25"/>
  <c r="AE25"/>
  <c r="AF25"/>
  <c r="AG25"/>
  <c r="AH25"/>
  <c r="AI25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AB26"/>
  <c r="AC26"/>
  <c r="AD26"/>
  <c r="AE26"/>
  <c r="AF26"/>
  <c r="AG26"/>
  <c r="AH26"/>
  <c r="AI26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AB27"/>
  <c r="AC27"/>
  <c r="AD27"/>
  <c r="AE27"/>
  <c r="AF27"/>
  <c r="AG27"/>
  <c r="AH27"/>
  <c r="AI27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AB28"/>
  <c r="AC28"/>
  <c r="AD28"/>
  <c r="AE28"/>
  <c r="AF28"/>
  <c r="AG28"/>
  <c r="AH28"/>
  <c r="AI28"/>
  <c r="F29"/>
  <c r="G29"/>
  <c r="H29"/>
  <c r="I29"/>
  <c r="J29"/>
  <c r="K29"/>
  <c r="L29"/>
  <c r="M29"/>
  <c r="N29"/>
  <c r="O29"/>
  <c r="P29"/>
  <c r="Q29"/>
  <c r="R29"/>
  <c r="S29"/>
  <c r="T29"/>
  <c r="U29"/>
  <c r="V29"/>
  <c r="W29"/>
  <c r="X29"/>
  <c r="Y29"/>
  <c r="Z29"/>
  <c r="AA29"/>
  <c r="AB29"/>
  <c r="AC29"/>
  <c r="AD29"/>
  <c r="AE29"/>
  <c r="AF29"/>
  <c r="AG29"/>
  <c r="AH29"/>
  <c r="AI29"/>
  <c r="F30"/>
  <c r="G30"/>
  <c r="H30"/>
  <c r="I30"/>
  <c r="J30"/>
  <c r="K30"/>
  <c r="L30"/>
  <c r="M30"/>
  <c r="N30"/>
  <c r="O30"/>
  <c r="P30"/>
  <c r="Q30"/>
  <c r="R30"/>
  <c r="S30"/>
  <c r="T30"/>
  <c r="U30"/>
  <c r="V30"/>
  <c r="W30"/>
  <c r="X30"/>
  <c r="Y30"/>
  <c r="Z30"/>
  <c r="AA30"/>
  <c r="AB30"/>
  <c r="AC30"/>
  <c r="AD30"/>
  <c r="AE30"/>
  <c r="AF30"/>
  <c r="AG30"/>
  <c r="AH30"/>
  <c r="AI30"/>
  <c r="F31"/>
  <c r="G31"/>
  <c r="H31"/>
  <c r="I31"/>
  <c r="J31"/>
  <c r="K31"/>
  <c r="L31"/>
  <c r="M31"/>
  <c r="N31"/>
  <c r="O31"/>
  <c r="P31"/>
  <c r="Q31"/>
  <c r="R31"/>
  <c r="S31"/>
  <c r="T31"/>
  <c r="U31"/>
  <c r="V31"/>
  <c r="W31"/>
  <c r="X31"/>
  <c r="Y31"/>
  <c r="Z31"/>
  <c r="AA31"/>
  <c r="AB31"/>
  <c r="AC31"/>
  <c r="AD31"/>
  <c r="AE31"/>
  <c r="AF31"/>
  <c r="AG31"/>
  <c r="AH31"/>
  <c r="AI31"/>
  <c r="F32"/>
  <c r="G32"/>
  <c r="H32"/>
  <c r="I32"/>
  <c r="J32"/>
  <c r="K32"/>
  <c r="L32"/>
  <c r="M32"/>
  <c r="N32"/>
  <c r="O32"/>
  <c r="P32"/>
  <c r="Q32"/>
  <c r="R32"/>
  <c r="S32"/>
  <c r="T32"/>
  <c r="U32"/>
  <c r="V32"/>
  <c r="W32"/>
  <c r="X32"/>
  <c r="Y32"/>
  <c r="Z32"/>
  <c r="AA32"/>
  <c r="AB32"/>
  <c r="AC32"/>
  <c r="AD32"/>
  <c r="AE32"/>
  <c r="AF32"/>
  <c r="AG32"/>
  <c r="AH32"/>
  <c r="AI32"/>
  <c r="F33"/>
  <c r="G33"/>
  <c r="H33"/>
  <c r="I33"/>
  <c r="J33"/>
  <c r="K33"/>
  <c r="L33"/>
  <c r="M33"/>
  <c r="N33"/>
  <c r="O33"/>
  <c r="P33"/>
  <c r="Q33"/>
  <c r="R33"/>
  <c r="S33"/>
  <c r="T33"/>
  <c r="U33"/>
  <c r="V33"/>
  <c r="W33"/>
  <c r="X33"/>
  <c r="Y33"/>
  <c r="Z33"/>
  <c r="AA33"/>
  <c r="AB33"/>
  <c r="AC33"/>
  <c r="AD33"/>
  <c r="AE33"/>
  <c r="AF33"/>
  <c r="AG33"/>
  <c r="AH33"/>
  <c r="AI33"/>
  <c r="F9"/>
  <c r="G9"/>
  <c r="H9"/>
  <c r="I9"/>
  <c r="J9"/>
  <c r="K9"/>
  <c r="L9"/>
  <c r="M9"/>
  <c r="N9"/>
  <c r="O9"/>
  <c r="AH10" l="1"/>
  <c r="AH11"/>
  <c r="AH12"/>
  <c r="AH13"/>
  <c r="AH14"/>
  <c r="AH15"/>
  <c r="AH16"/>
  <c r="AH17"/>
  <c r="AH18"/>
  <c r="AH19"/>
  <c r="AH20"/>
  <c r="AH21"/>
  <c r="AH22"/>
  <c r="AE10"/>
  <c r="AE11"/>
  <c r="AE12"/>
  <c r="AE13"/>
  <c r="AE14"/>
  <c r="AE15"/>
  <c r="AE16"/>
  <c r="AE17"/>
  <c r="AE18"/>
  <c r="AE19"/>
  <c r="AE20"/>
  <c r="AE21"/>
  <c r="AE22"/>
  <c r="AB10"/>
  <c r="AB11"/>
  <c r="AB12"/>
  <c r="AB13"/>
  <c r="AB14"/>
  <c r="AB15"/>
  <c r="AB16"/>
  <c r="AB17"/>
  <c r="AB18"/>
  <c r="AB19"/>
  <c r="AB20"/>
  <c r="AB21"/>
  <c r="AB22"/>
  <c r="Y10"/>
  <c r="Y11"/>
  <c r="Y12"/>
  <c r="Y13"/>
  <c r="Y14"/>
  <c r="Y15"/>
  <c r="Y16"/>
  <c r="Y17"/>
  <c r="Y18"/>
  <c r="Y19"/>
  <c r="Y20"/>
  <c r="Y21"/>
  <c r="Y22"/>
  <c r="V10"/>
  <c r="V11"/>
  <c r="V12"/>
  <c r="V13"/>
  <c r="V14"/>
  <c r="V15"/>
  <c r="V16"/>
  <c r="V17"/>
  <c r="V18"/>
  <c r="V19"/>
  <c r="V20"/>
  <c r="V21"/>
  <c r="V22"/>
  <c r="S10"/>
  <c r="S11"/>
  <c r="S12"/>
  <c r="S13"/>
  <c r="S14"/>
  <c r="S15"/>
  <c r="S16"/>
  <c r="S17"/>
  <c r="S18"/>
  <c r="S19"/>
  <c r="S20"/>
  <c r="S21"/>
  <c r="S22"/>
  <c r="P10"/>
  <c r="P11"/>
  <c r="P12"/>
  <c r="P13"/>
  <c r="P14"/>
  <c r="P15"/>
  <c r="P16"/>
  <c r="P17"/>
  <c r="P18"/>
  <c r="P19"/>
  <c r="P20"/>
  <c r="P21"/>
  <c r="P22"/>
  <c r="M10"/>
  <c r="M11"/>
  <c r="M12"/>
  <c r="M13"/>
  <c r="M14"/>
  <c r="M15"/>
  <c r="M16"/>
  <c r="M17"/>
  <c r="M18"/>
  <c r="M19"/>
  <c r="M20"/>
  <c r="M21"/>
  <c r="M22"/>
  <c r="J10"/>
  <c r="J11"/>
  <c r="J12"/>
  <c r="J13"/>
  <c r="J14"/>
  <c r="J15"/>
  <c r="J16"/>
  <c r="J17"/>
  <c r="J18"/>
  <c r="J19"/>
  <c r="J20"/>
  <c r="J21"/>
  <c r="J22"/>
  <c r="G10"/>
  <c r="G11"/>
  <c r="G12"/>
  <c r="G13"/>
  <c r="G14"/>
  <c r="G15"/>
  <c r="G16"/>
  <c r="G17"/>
  <c r="G18"/>
  <c r="G19"/>
  <c r="G20"/>
  <c r="G21"/>
  <c r="G22"/>
  <c r="AH9"/>
  <c r="AE9"/>
  <c r="AB9"/>
  <c r="Y9"/>
  <c r="V9"/>
  <c r="S9"/>
  <c r="P9"/>
  <c r="O10"/>
  <c r="O11"/>
  <c r="O12"/>
  <c r="O13"/>
  <c r="O14"/>
  <c r="O15"/>
  <c r="O16"/>
  <c r="O17"/>
  <c r="O18"/>
  <c r="O19"/>
  <c r="O20"/>
  <c r="O21"/>
  <c r="O22"/>
  <c r="AG22" l="1"/>
  <c r="AI22"/>
  <c r="AD22"/>
  <c r="AF22"/>
  <c r="AA22"/>
  <c r="AC22"/>
  <c r="X22"/>
  <c r="Z22"/>
  <c r="U22"/>
  <c r="W22"/>
  <c r="R22"/>
  <c r="T22"/>
  <c r="T21"/>
  <c r="Q22"/>
  <c r="L22"/>
  <c r="N22"/>
  <c r="I22"/>
  <c r="K22"/>
  <c r="H22"/>
  <c r="F22"/>
  <c r="AG10"/>
  <c r="AG11"/>
  <c r="AG12"/>
  <c r="AG13"/>
  <c r="AG14"/>
  <c r="AG15"/>
  <c r="AG16"/>
  <c r="AG17"/>
  <c r="AG18"/>
  <c r="AG19"/>
  <c r="AG20"/>
  <c r="AG21"/>
  <c r="AD10"/>
  <c r="AD11"/>
  <c r="AD12"/>
  <c r="AD13"/>
  <c r="AD14"/>
  <c r="AD15"/>
  <c r="AD16"/>
  <c r="AD17"/>
  <c r="AD18"/>
  <c r="AD19"/>
  <c r="AD20"/>
  <c r="AD21"/>
  <c r="AA10"/>
  <c r="AA11"/>
  <c r="AA12"/>
  <c r="AA13"/>
  <c r="AA14"/>
  <c r="AA15"/>
  <c r="AA16"/>
  <c r="AA17"/>
  <c r="AA18"/>
  <c r="AA19"/>
  <c r="AA20"/>
  <c r="AA21"/>
  <c r="X10"/>
  <c r="X11"/>
  <c r="X12"/>
  <c r="X13"/>
  <c r="X14"/>
  <c r="X15"/>
  <c r="X16"/>
  <c r="X17"/>
  <c r="X18"/>
  <c r="X19"/>
  <c r="X20"/>
  <c r="X21"/>
  <c r="U10"/>
  <c r="U11"/>
  <c r="U12"/>
  <c r="U13"/>
  <c r="U14"/>
  <c r="U15"/>
  <c r="U16"/>
  <c r="U17"/>
  <c r="U18"/>
  <c r="U19"/>
  <c r="U20"/>
  <c r="U21"/>
  <c r="R10"/>
  <c r="R11"/>
  <c r="R12"/>
  <c r="R13"/>
  <c r="R14"/>
  <c r="R15"/>
  <c r="R16"/>
  <c r="R17"/>
  <c r="R18"/>
  <c r="R19"/>
  <c r="R20"/>
  <c r="R21"/>
  <c r="L10"/>
  <c r="L11"/>
  <c r="L12"/>
  <c r="L13"/>
  <c r="L14"/>
  <c r="L15"/>
  <c r="L16"/>
  <c r="L17"/>
  <c r="L18"/>
  <c r="L19"/>
  <c r="L20"/>
  <c r="L21"/>
  <c r="I10"/>
  <c r="I11"/>
  <c r="I12"/>
  <c r="I13"/>
  <c r="I14"/>
  <c r="I15"/>
  <c r="I16"/>
  <c r="I17"/>
  <c r="I18"/>
  <c r="I19"/>
  <c r="I20"/>
  <c r="I21"/>
  <c r="F10"/>
  <c r="F11"/>
  <c r="F12"/>
  <c r="F13"/>
  <c r="F14"/>
  <c r="F15"/>
  <c r="F16"/>
  <c r="F17"/>
  <c r="F18"/>
  <c r="F19"/>
  <c r="F20"/>
  <c r="F21"/>
  <c r="AG9"/>
  <c r="AD9"/>
  <c r="AA9"/>
  <c r="X9"/>
  <c r="U9"/>
  <c r="R9"/>
  <c r="AC9"/>
  <c r="AC10"/>
  <c r="AC11"/>
  <c r="AC12"/>
  <c r="AC13"/>
  <c r="AC14"/>
  <c r="AC15"/>
  <c r="AC16"/>
  <c r="AC17"/>
  <c r="AC18"/>
  <c r="AC19"/>
  <c r="AC20"/>
  <c r="AC21"/>
  <c r="H10" l="1"/>
  <c r="K10"/>
  <c r="N10"/>
  <c r="Q10"/>
  <c r="T10"/>
  <c r="W10"/>
  <c r="Z10"/>
  <c r="AF10"/>
  <c r="AI10"/>
  <c r="H11"/>
  <c r="K11"/>
  <c r="N11"/>
  <c r="Q11"/>
  <c r="T11"/>
  <c r="W11"/>
  <c r="Z11"/>
  <c r="AF11"/>
  <c r="AI11"/>
  <c r="H12"/>
  <c r="K12"/>
  <c r="N12"/>
  <c r="Q12"/>
  <c r="T12"/>
  <c r="W12"/>
  <c r="Z12"/>
  <c r="AF12"/>
  <c r="AI12"/>
  <c r="H13"/>
  <c r="K13"/>
  <c r="N13"/>
  <c r="Q13"/>
  <c r="T13"/>
  <c r="W13"/>
  <c r="Z13"/>
  <c r="AF13"/>
  <c r="AI13"/>
  <c r="H14"/>
  <c r="K14"/>
  <c r="N14"/>
  <c r="Q14"/>
  <c r="T14"/>
  <c r="W14"/>
  <c r="Z14"/>
  <c r="AF14"/>
  <c r="AI14"/>
  <c r="H15"/>
  <c r="K15"/>
  <c r="N15"/>
  <c r="Q15"/>
  <c r="T15"/>
  <c r="W15"/>
  <c r="Z15"/>
  <c r="AF15"/>
  <c r="AI15"/>
  <c r="H16"/>
  <c r="K16"/>
  <c r="N16"/>
  <c r="Q16"/>
  <c r="T16"/>
  <c r="W16"/>
  <c r="Z16"/>
  <c r="AF16"/>
  <c r="AI16"/>
  <c r="H17"/>
  <c r="K17"/>
  <c r="N17"/>
  <c r="Q17"/>
  <c r="T17"/>
  <c r="W17"/>
  <c r="Z17"/>
  <c r="AF17"/>
  <c r="AI17"/>
  <c r="H18"/>
  <c r="K18"/>
  <c r="N18"/>
  <c r="Q18"/>
  <c r="T18"/>
  <c r="W18"/>
  <c r="Z18"/>
  <c r="AF18"/>
  <c r="AI18"/>
  <c r="H19"/>
  <c r="K19"/>
  <c r="N19"/>
  <c r="Q19"/>
  <c r="T19"/>
  <c r="W19"/>
  <c r="Z19"/>
  <c r="AF19"/>
  <c r="AI19"/>
  <c r="H20"/>
  <c r="K20"/>
  <c r="N20"/>
  <c r="Q20"/>
  <c r="T20"/>
  <c r="W20"/>
  <c r="Z20"/>
  <c r="AF20"/>
  <c r="AI20"/>
  <c r="H21"/>
  <c r="K21"/>
  <c r="N21"/>
  <c r="Q21"/>
  <c r="W21"/>
  <c r="Z21"/>
  <c r="AF21"/>
  <c r="AI21"/>
  <c r="AI9"/>
  <c r="AF9"/>
  <c r="Z9"/>
  <c r="W9"/>
  <c r="T9"/>
  <c r="Q9"/>
  <c r="AJ7" l="1"/>
</calcChain>
</file>

<file path=xl/sharedStrings.xml><?xml version="1.0" encoding="utf-8"?>
<sst xmlns="http://schemas.openxmlformats.org/spreadsheetml/2006/main" count="79" uniqueCount="49">
  <si>
    <t>ÖLÇÜTLER</t>
  </si>
  <si>
    <t>TOPLAM</t>
  </si>
  <si>
    <t>ÖĞRENCİLER</t>
  </si>
  <si>
    <t>PUANLAR</t>
  </si>
  <si>
    <t>Derse hazırlıklı gelir.</t>
  </si>
  <si>
    <t>Bilgi kaynaklarına nasıl ulaşacağını bilir.</t>
  </si>
  <si>
    <t>Ulaştığı kaynaklardan etkin bir biçimde yararlanır.</t>
  </si>
  <si>
    <t>Konu ile ilgili görüşlerini açıkça ifade eder</t>
  </si>
  <si>
    <t xml:space="preserve">Belirtiği görüşler ve verdiği örnekler özgündür. </t>
  </si>
  <si>
    <t>Yeni, özgün ve eleştirel sorular sorar.</t>
  </si>
  <si>
    <t>Görüşü sorulduğunda söyler.</t>
  </si>
  <si>
    <t>Sorduğu sorular konuyu içselleştirmiş olduğunu yansıtır.</t>
  </si>
  <si>
    <t>Ödevlerini  nitelikli ve özenerek yapar.</t>
  </si>
  <si>
    <t>I.</t>
  </si>
  <si>
    <t>II.</t>
  </si>
  <si>
    <t>III.</t>
  </si>
  <si>
    <t>Derste kurallara uyar, dersin düzenini bozmaz.</t>
  </si>
  <si>
    <t>NO</t>
  </si>
  <si>
    <t>ADI SOYADI</t>
  </si>
  <si>
    <t>SIRA</t>
  </si>
  <si>
    <t>Fen Bilimleri Öğretmeni</t>
  </si>
  <si>
    <t>ABDÜLKERİM SUNGUR</t>
  </si>
  <si>
    <t>İLAYDA SEYYAR</t>
  </si>
  <si>
    <t>ASLI YILMAZ</t>
  </si>
  <si>
    <t>AYŞE MELEK AKBIYIK</t>
  </si>
  <si>
    <t>CEYHUN YAVAŞ</t>
  </si>
  <si>
    <t>ELANUR ACAR</t>
  </si>
  <si>
    <t>EMİRHAN AĞCA</t>
  </si>
  <si>
    <t>ENES TEMEL</t>
  </si>
  <si>
    <t>FATMA ECRİN KAYA</t>
  </si>
  <si>
    <t>HİLYE NAZ AKBULUT</t>
  </si>
  <si>
    <t>KEVSER ALGIN</t>
  </si>
  <si>
    <t>MERVE HIZLI</t>
  </si>
  <si>
    <t>MUSTAFA KABADAYI</t>
  </si>
  <si>
    <t>NURAY KARAMAN</t>
  </si>
  <si>
    <t>NURULLAH YILDIRIM</t>
  </si>
  <si>
    <t>SALİHA ŞENTÜRK</t>
  </si>
  <si>
    <t>ŞEYDA NUR KABAKCI</t>
  </si>
  <si>
    <t>ŞURA GEYİN</t>
  </si>
  <si>
    <t>YAĞMUR ÜNLÜ</t>
  </si>
  <si>
    <t>YUSUF ENSAR CEYLAN</t>
  </si>
  <si>
    <t>ZEYNEP SUDE BAYRAM</t>
  </si>
  <si>
    <t>ZEYNEP YILMAZ</t>
  </si>
  <si>
    <t>SEYFULLAH AKA</t>
  </si>
  <si>
    <t>YASER KAPLAN</t>
  </si>
  <si>
    <t>HAYRUNNİSA AKBIYIK</t>
  </si>
  <si>
    <t>Metin GÖKTÜRK</t>
  </si>
  <si>
    <t>fensepetim.com / Bir fencinin başucu sayfası</t>
  </si>
  <si>
    <t>2018 - 2019 EĞİTİM ÖĞRETİM YILI ………... ORTAOKULU FEN BİLİMLERİ DERSİ 2.DÖNEM .../... SINIFI  DERS İÇİ ETKİNLİKLERE KATILIM NOTLARI ÖLÇEĞİ</t>
  </si>
</sst>
</file>

<file path=xl/styles.xml><?xml version="1.0" encoding="utf-8"?>
<styleSheet xmlns="http://schemas.openxmlformats.org/spreadsheetml/2006/main">
  <fonts count="23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name val="Times New Roman"/>
      <family val="1"/>
      <charset val="162"/>
    </font>
    <font>
      <b/>
      <i/>
      <sz val="14"/>
      <name val="Times New Roman"/>
      <family val="1"/>
      <charset val="162"/>
    </font>
    <font>
      <b/>
      <i/>
      <sz val="12"/>
      <color indexed="10"/>
      <name val="Times New Roman"/>
      <family val="1"/>
      <charset val="162"/>
    </font>
    <font>
      <b/>
      <i/>
      <sz val="14"/>
      <color indexed="10"/>
      <name val="Times New Roman"/>
      <family val="1"/>
      <charset val="162"/>
    </font>
    <font>
      <sz val="8"/>
      <name val="Calibri"/>
      <family val="2"/>
      <charset val="162"/>
    </font>
    <font>
      <sz val="10"/>
      <color indexed="8"/>
      <name val="Times New Roman"/>
      <family val="1"/>
      <charset val="162"/>
    </font>
    <font>
      <sz val="8"/>
      <color indexed="8"/>
      <name val="Times New Roman"/>
      <family val="1"/>
      <charset val="162"/>
    </font>
    <font>
      <b/>
      <i/>
      <sz val="14"/>
      <name val="Calibri"/>
      <family val="2"/>
      <charset val="162"/>
      <scheme val="minor"/>
    </font>
    <font>
      <b/>
      <i/>
      <sz val="14"/>
      <color indexed="10"/>
      <name val="Calibri"/>
      <family val="2"/>
      <charset val="162"/>
      <scheme val="minor"/>
    </font>
    <font>
      <b/>
      <sz val="14"/>
      <name val="Calibri"/>
      <family val="2"/>
      <charset val="162"/>
      <scheme val="minor"/>
    </font>
    <font>
      <sz val="14"/>
      <color theme="1"/>
      <name val="Calibri"/>
      <family val="2"/>
      <charset val="162"/>
      <scheme val="minor"/>
    </font>
    <font>
      <sz val="14"/>
      <name val="Calibri"/>
      <family val="2"/>
      <charset val="162"/>
      <scheme val="minor"/>
    </font>
    <font>
      <b/>
      <sz val="18"/>
      <name val="Calibri"/>
      <family val="2"/>
      <charset val="162"/>
      <scheme val="minor"/>
    </font>
    <font>
      <sz val="18"/>
      <color theme="1"/>
      <name val="Calibri"/>
      <family val="2"/>
      <charset val="162"/>
      <scheme val="minor"/>
    </font>
    <font>
      <sz val="26"/>
      <color theme="0" tint="-4.9989318521683403E-2"/>
      <name val="Calibri"/>
      <family val="2"/>
      <charset val="162"/>
      <scheme val="minor"/>
    </font>
    <font>
      <sz val="12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b/>
      <sz val="9"/>
      <color rgb="FFFF0000"/>
      <name val="Arial"/>
      <family val="2"/>
      <charset val="162"/>
    </font>
    <font>
      <b/>
      <sz val="9"/>
      <color rgb="FFFFA500"/>
      <name val="Arial"/>
      <family val="2"/>
      <charset val="162"/>
    </font>
    <font>
      <b/>
      <sz val="18"/>
      <color rgb="FFFF0000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6E6FA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/>
      <top style="medium">
        <color rgb="FFCCCCCC"/>
      </top>
      <bottom/>
      <diagonal/>
    </border>
    <border>
      <left/>
      <right/>
      <top style="medium">
        <color rgb="FFCCCCCC"/>
      </top>
      <bottom/>
      <diagonal/>
    </border>
    <border>
      <left/>
      <right style="medium">
        <color rgb="FFCCCCCC"/>
      </right>
      <top style="medium">
        <color rgb="FFCCCCCC"/>
      </top>
      <bottom/>
      <diagonal/>
    </border>
    <border>
      <left style="medium">
        <color rgb="FFCCCCCC"/>
      </left>
      <right/>
      <top/>
      <bottom/>
      <diagonal/>
    </border>
    <border>
      <left/>
      <right style="medium">
        <color rgb="FFCCCCCC"/>
      </right>
      <top/>
      <bottom/>
      <diagonal/>
    </border>
    <border>
      <left style="medium">
        <color rgb="FFCCCCCC"/>
      </left>
      <right/>
      <top/>
      <bottom style="medium">
        <color rgb="FFCCCCCC"/>
      </bottom>
      <diagonal/>
    </border>
    <border>
      <left/>
      <right/>
      <top/>
      <bottom style="medium">
        <color rgb="FFCCCCCC"/>
      </bottom>
      <diagonal/>
    </border>
    <border>
      <left/>
      <right style="medium">
        <color rgb="FFCCCCCC"/>
      </right>
      <top/>
      <bottom style="medium">
        <color rgb="FFCCCCCC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8">
    <xf numFmtId="0" fontId="0" fillId="0" borderId="0" xfId="0"/>
    <xf numFmtId="0" fontId="4" fillId="0" borderId="1" xfId="1" applyFont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4" fillId="0" borderId="2" xfId="1" applyFont="1" applyFill="1" applyBorder="1" applyAlignment="1">
      <alignment horizontal="center" vertical="center" wrapText="1"/>
    </xf>
    <xf numFmtId="0" fontId="4" fillId="0" borderId="0" xfId="1" applyFont="1" applyFill="1" applyBorder="1" applyAlignment="1">
      <alignment horizontal="center" vertical="center" wrapText="1"/>
    </xf>
    <xf numFmtId="0" fontId="5" fillId="2" borderId="3" xfId="1" applyFont="1" applyFill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3" fontId="1" fillId="0" borderId="0" xfId="1" applyNumberFormat="1" applyFont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 wrapText="1"/>
    </xf>
    <xf numFmtId="3" fontId="13" fillId="0" borderId="1" xfId="1" applyNumberFormat="1" applyFont="1" applyBorder="1" applyAlignment="1">
      <alignment horizontal="center" vertical="center"/>
    </xf>
    <xf numFmtId="0" fontId="1" fillId="0" borderId="0" xfId="1" applyAlignment="1">
      <alignment horizontal="center" vertical="center"/>
    </xf>
    <xf numFmtId="0" fontId="0" fillId="0" borderId="0" xfId="0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1" fillId="0" borderId="0" xfId="1" applyAlignment="1">
      <alignment vertical="center"/>
    </xf>
    <xf numFmtId="0" fontId="9" fillId="0" borderId="1" xfId="1" applyFont="1" applyBorder="1" applyAlignment="1">
      <alignment horizontal="center" vertical="center"/>
    </xf>
    <xf numFmtId="3" fontId="13" fillId="0" borderId="3" xfId="1" applyNumberFormat="1" applyFont="1" applyBorder="1" applyAlignment="1">
      <alignment horizontal="center" vertical="center"/>
    </xf>
    <xf numFmtId="0" fontId="17" fillId="3" borderId="1" xfId="0" applyFont="1" applyFill="1" applyBorder="1" applyAlignment="1">
      <alignment horizontal="center" vertical="center" wrapText="1"/>
    </xf>
    <xf numFmtId="0" fontId="11" fillId="0" borderId="6" xfId="1" applyFont="1" applyBorder="1" applyAlignment="1">
      <alignment horizontal="center" vertical="center" wrapText="1"/>
    </xf>
    <xf numFmtId="0" fontId="11" fillId="0" borderId="3" xfId="1" applyFont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9" fillId="0" borderId="4" xfId="1" applyFont="1" applyBorder="1" applyAlignment="1">
      <alignment horizontal="center" vertical="center"/>
    </xf>
    <xf numFmtId="0" fontId="17" fillId="3" borderId="7" xfId="0" applyFont="1" applyFill="1" applyBorder="1" applyAlignment="1">
      <alignment horizontal="left" vertical="center" wrapText="1"/>
    </xf>
    <xf numFmtId="0" fontId="18" fillId="3" borderId="0" xfId="0" applyFont="1" applyFill="1" applyAlignment="1">
      <alignment horizontal="left" wrapText="1"/>
    </xf>
    <xf numFmtId="0" fontId="18" fillId="3" borderId="0" xfId="0" applyFont="1" applyFill="1" applyAlignment="1">
      <alignment horizontal="center" wrapText="1"/>
    </xf>
    <xf numFmtId="0" fontId="19" fillId="3" borderId="0" xfId="0" applyFont="1" applyFill="1" applyAlignment="1">
      <alignment horizontal="left" wrapText="1"/>
    </xf>
    <xf numFmtId="0" fontId="18" fillId="3" borderId="8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left" wrapText="1"/>
    </xf>
    <xf numFmtId="0" fontId="18" fillId="3" borderId="9" xfId="0" applyFont="1" applyFill="1" applyBorder="1" applyAlignment="1">
      <alignment horizontal="center" wrapText="1"/>
    </xf>
    <xf numFmtId="0" fontId="19" fillId="3" borderId="9" xfId="0" applyFont="1" applyFill="1" applyBorder="1" applyAlignment="1">
      <alignment horizontal="left" wrapText="1"/>
    </xf>
    <xf numFmtId="0" fontId="20" fillId="3" borderId="10" xfId="0" applyFont="1" applyFill="1" applyBorder="1" applyAlignment="1">
      <alignment horizontal="center" wrapText="1"/>
    </xf>
    <xf numFmtId="0" fontId="18" fillId="3" borderId="11" xfId="0" applyFont="1" applyFill="1" applyBorder="1" applyAlignment="1">
      <alignment horizontal="left" wrapText="1"/>
    </xf>
    <xf numFmtId="0" fontId="20" fillId="3" borderId="12" xfId="0" applyFont="1" applyFill="1" applyBorder="1" applyAlignment="1">
      <alignment horizontal="center" wrapText="1"/>
    </xf>
    <xf numFmtId="0" fontId="18" fillId="4" borderId="13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left" wrapText="1"/>
    </xf>
    <xf numFmtId="0" fontId="18" fillId="4" borderId="14" xfId="0" applyFont="1" applyFill="1" applyBorder="1" applyAlignment="1">
      <alignment horizontal="center" wrapText="1"/>
    </xf>
    <xf numFmtId="0" fontId="0" fillId="3" borderId="14" xfId="0" applyFill="1" applyBorder="1"/>
    <xf numFmtId="0" fontId="0" fillId="3" borderId="15" xfId="0" applyFill="1" applyBorder="1"/>
    <xf numFmtId="0" fontId="14" fillId="0" borderId="3" xfId="1" applyFont="1" applyBorder="1" applyAlignment="1">
      <alignment horizontal="center" vertical="center" wrapText="1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9" fillId="0" borderId="1" xfId="1" applyFont="1" applyBorder="1" applyAlignment="1">
      <alignment horizontal="center" vertical="center"/>
    </xf>
    <xf numFmtId="0" fontId="10" fillId="0" borderId="1" xfId="1" applyFont="1" applyBorder="1" applyAlignment="1">
      <alignment horizontal="center" vertical="center" wrapText="1"/>
    </xf>
    <xf numFmtId="0" fontId="10" fillId="2" borderId="1" xfId="1" applyFont="1" applyFill="1" applyBorder="1" applyAlignment="1">
      <alignment horizontal="center" vertical="center" wrapText="1"/>
    </xf>
    <xf numFmtId="0" fontId="9" fillId="0" borderId="3" xfId="1" applyFont="1" applyBorder="1" applyAlignment="1">
      <alignment horizontal="center" vertical="center" wrapText="1"/>
    </xf>
    <xf numFmtId="0" fontId="9" fillId="0" borderId="1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11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center" vertical="top"/>
    </xf>
    <xf numFmtId="0" fontId="11" fillId="0" borderId="1" xfId="1" applyFont="1" applyBorder="1" applyAlignment="1">
      <alignment horizontal="center" textRotation="90" wrapText="1"/>
    </xf>
    <xf numFmtId="0" fontId="11" fillId="0" borderId="1" xfId="1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top"/>
    </xf>
  </cellXfs>
  <cellStyles count="5">
    <cellStyle name="Normal" xfId="0" builtinId="0"/>
    <cellStyle name="Normal 2" xfId="1"/>
    <cellStyle name="Normal 3" xfId="2"/>
    <cellStyle name="Normal 4" xfId="3"/>
    <cellStyle name="Normal 6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eokul.meb.gov.tr/common/OGRBilgiGosterILK.aspx?strOTC=292&amp;strADS=EM%C4%B0RHAN%20A%C4%9ECA&amp;strSB=5.%20S%C4%B1n%C4%B1f-%C4%B0mam%20Hatip%20%20(Yabanc%C4%B1%20Dil%20A%C4%9F%C4%B1rl%C4%B1kl%C4%B1)%20/%20B%20%C5%9Eubesi&amp;Req=F8DB3012773C0D7D59B76F85108D580D" TargetMode="External"/><Relationship Id="rId13" Type="http://schemas.openxmlformats.org/officeDocument/2006/relationships/hyperlink" Target="https://eokul.meb.gov.tr/common/OGRBilgiGosterILK.aspx?strOTC=313&amp;strADS=MERVE%20HIZLI&amp;strSB=5.%20S%C4%B1n%C4%B1f-%C4%B0mam%20Hatip%20%20(Yabanc%C4%B1%20Dil%20A%C4%9F%C4%B1rl%C4%B1kl%C4%B1)%20/%20B%20%C5%9Eubesi&amp;Req=809844C602A85096E0A810FAB6282530" TargetMode="External"/><Relationship Id="rId18" Type="http://schemas.openxmlformats.org/officeDocument/2006/relationships/hyperlink" Target="https://eokul.meb.gov.tr/common/OGRBilgiGosterILK.aspx?strOTC=327&amp;strADS=%C5%9EEYDA%20NUR%20KABAKCI&amp;strSB=5.%20S%C4%B1n%C4%B1f-%C4%B0mam%20Hatip%20%20(Yabanc%C4%B1%20Dil%20A%C4%9F%C4%B1rl%C4%B1kl%C4%B1)%20/%20B%20%C5%9Eubesi&amp;Req=25CC92E1F0EF40203AE5FBE14A6093C7" TargetMode="External"/><Relationship Id="rId3" Type="http://schemas.openxmlformats.org/officeDocument/2006/relationships/hyperlink" Target="https://eokul.meb.gov.tr/common/OGRBilgiGosterILK.aspx?strOTC=271&amp;strADS=%C4%B0LAYDA%20SEYYAR&amp;strSB=5.%20S%C4%B1n%C4%B1f-%C4%B0mam%20Hatip%20%20(Yabanc%C4%B1%20Dil%20A%C4%9F%C4%B1rl%C4%B1kl%C4%B1)%20/%20B%20%C5%9Eubesi&amp;Req=3813BDB1F771FE81FBB84280650974DF" TargetMode="External"/><Relationship Id="rId21" Type="http://schemas.openxmlformats.org/officeDocument/2006/relationships/hyperlink" Target="https://eokul.meb.gov.tr/common/OGRBilgiGosterILK.aspx?strOTC=332&amp;strADS=YUSUF%20ENSAR%20CEYLAN&amp;strSB=5.%20S%C4%B1n%C4%B1f-%C4%B0mam%20Hatip%20%20(Yabanc%C4%B1%20Dil%20A%C4%9F%C4%B1rl%C4%B1kl%C4%B1)%20/%20B%20%C5%9Eubesi&amp;Req=1B9495D59C7E44CCF9D0469BC54D3F91" TargetMode="External"/><Relationship Id="rId7" Type="http://schemas.openxmlformats.org/officeDocument/2006/relationships/hyperlink" Target="https://eokul.meb.gov.tr/common/OGRBilgiGosterILK.aspx?strOTC=291&amp;strADS=ELANUR%20ACAR&amp;strSB=5.%20S%C4%B1n%C4%B1f-%C4%B0mam%20Hatip%20%20(Yabanc%C4%B1%20Dil%20A%C4%9F%C4%B1rl%C4%B1kl%C4%B1)%20/%20B%20%C5%9Eubesi&amp;Req=A10D476DBA007A9B4A96346420CB5EA9" TargetMode="External"/><Relationship Id="rId12" Type="http://schemas.openxmlformats.org/officeDocument/2006/relationships/hyperlink" Target="https://eokul.meb.gov.tr/common/OGRBilgiGosterILK.aspx?strOTC=310&amp;strADS=KEVSER%20ALGIN&amp;strSB=5.%20S%C4%B1n%C4%B1f-%C4%B0mam%20Hatip%20%20(Yabanc%C4%B1%20Dil%20A%C4%9F%C4%B1rl%C4%B1kl%C4%B1)%20/%20B%20%C5%9Eubesi&amp;Req=AA9B2F27E002A7860FE31F883AA2DC2E" TargetMode="External"/><Relationship Id="rId17" Type="http://schemas.openxmlformats.org/officeDocument/2006/relationships/hyperlink" Target="https://eokul.meb.gov.tr/common/OGRBilgiGosterILK.aspx?strOTC=324&amp;strADS=SAL%C4%B0HA%20%C5%9EENT%C3%9CRK&amp;strSB=5.%20S%C4%B1n%C4%B1f-%C4%B0mam%20Hatip%20%20(Yabanc%C4%B1%20Dil%20A%C4%9F%C4%B1rl%C4%B1kl%C4%B1)%20/%20B%20%C5%9Eubesi&amp;Req=C4FBBC5AD430E1AF941ED912DF79D868" TargetMode="External"/><Relationship Id="rId25" Type="http://schemas.openxmlformats.org/officeDocument/2006/relationships/hyperlink" Target="https://eokul.meb.gov.tr/common/OGRBilgiGosterILK.aspx?strOTC=342&amp;strADS=YASER%20KAPLAN&amp;strSB=5.%20S%C4%B1n%C4%B1f-%C4%B0mam%20Hatip%20%20(Yabanc%C4%B1%20Dil%20A%C4%9F%C4%B1rl%C4%B1kl%C4%B1)%20/%20B%20%C5%9Eubesi&amp;Req=919ABFC4F2F8163778B352F7C7105197" TargetMode="External"/><Relationship Id="rId2" Type="http://schemas.openxmlformats.org/officeDocument/2006/relationships/image" Target="../media/image1.jpeg"/><Relationship Id="rId16" Type="http://schemas.openxmlformats.org/officeDocument/2006/relationships/hyperlink" Target="https://eokul.meb.gov.tr/common/OGRBilgiGosterILK.aspx?strOTC=320&amp;strADS=NURULLAH%20YILDIRIM&amp;strSB=5.%20S%C4%B1n%C4%B1f-%C4%B0mam%20Hatip%20%20(Yabanc%C4%B1%20Dil%20A%C4%9F%C4%B1rl%C4%B1kl%C4%B1)%20/%20B%20%C5%9Eubesi&amp;Req=20C8B63ABF89FCA4E44F22048ECC7538" TargetMode="External"/><Relationship Id="rId20" Type="http://schemas.openxmlformats.org/officeDocument/2006/relationships/hyperlink" Target="https://eokul.meb.gov.tr/common/OGRBilgiGosterILK.aspx?strOTC=330&amp;strADS=YA%C4%9EMUR%20%C3%9CNL%C3%9C&amp;strSB=5.%20S%C4%B1n%C4%B1f-%C4%B0mam%20Hatip%20%20(Yabanc%C4%B1%20Dil%20A%C4%9F%C4%B1rl%C4%B1kl%C4%B1)%20/%20B%20%C5%9Eubesi&amp;Req=72E720AD518709F87EA985B5CF9F5358" TargetMode="External"/><Relationship Id="rId1" Type="http://schemas.openxmlformats.org/officeDocument/2006/relationships/hyperlink" Target="https://eokul.meb.gov.tr/common/OGRBilgiGosterILK.aspx?strOTC=177&amp;strADS=ABD%C3%9CLKER%C4%B0M%20SUNGUR&amp;strSB=5.%20S%C4%B1n%C4%B1f-%C4%B0mam%20Hatip%20%20(Yabanc%C4%B1%20Dil%20A%C4%9F%C4%B1rl%C4%B1kl%C4%B1)%20/%20B%20%C5%9Eubesi&amp;Req=832A980FF64E65FEEA20F565AE55AF46" TargetMode="External"/><Relationship Id="rId6" Type="http://schemas.openxmlformats.org/officeDocument/2006/relationships/hyperlink" Target="https://eokul.meb.gov.tr/common/OGRBilgiGosterILK.aspx?strOTC=287&amp;strADS=CEYHUN%20YAVA%C5%9E&amp;strSB=5.%20S%C4%B1n%C4%B1f-%C4%B0mam%20Hatip%20%20(Yabanc%C4%B1%20Dil%20A%C4%9F%C4%B1rl%C4%B1kl%C4%B1)%20/%20B%20%C5%9Eubesi&amp;Req=8C60969303A648EA4E50CEED76DB93F7" TargetMode="External"/><Relationship Id="rId11" Type="http://schemas.openxmlformats.org/officeDocument/2006/relationships/hyperlink" Target="https://eokul.meb.gov.tr/common/OGRBilgiGosterILK.aspx?strOTC=303&amp;strADS=H%C4%B0LYE%20NAZ%20AKBULUT&amp;strSB=5.%20S%C4%B1n%C4%B1f-%C4%B0mam%20Hatip%20%20(Yabanc%C4%B1%20Dil%20A%C4%9F%C4%B1rl%C4%B1kl%C4%B1)%20/%20B%20%C5%9Eubesi&amp;Req=9907FC6F50744F026CC7EFE9CF0E4533" TargetMode="External"/><Relationship Id="rId24" Type="http://schemas.openxmlformats.org/officeDocument/2006/relationships/hyperlink" Target="https://eokul.meb.gov.tr/common/OGRBilgiGosterILK.aspx?strOTC=340&amp;strADS=SEYFULLAH%20AKA&amp;strSB=5.%20S%C4%B1n%C4%B1f-%C4%B0mam%20Hatip%20%20(Yabanc%C4%B1%20Dil%20A%C4%9F%C4%B1rl%C4%B1kl%C4%B1)%20/%20B%20%C5%9Eubesi&amp;Req=A7816E9BBE8C490F72AA4A8698C27444" TargetMode="External"/><Relationship Id="rId5" Type="http://schemas.openxmlformats.org/officeDocument/2006/relationships/hyperlink" Target="https://eokul.meb.gov.tr/common/OGRBilgiGosterILK.aspx?strOTC=282&amp;strADS=AY%C5%9EE%20MELEK%20AKBIYIK&amp;strSB=5.%20S%C4%B1n%C4%B1f-%C4%B0mam%20Hatip%20%20(Yabanc%C4%B1%20Dil%20A%C4%9F%C4%B1rl%C4%B1kl%C4%B1)%20/%20B%20%C5%9Eubesi&amp;Req=F3468B94D22E9EC12B74DAC73BAAEA92" TargetMode="External"/><Relationship Id="rId15" Type="http://schemas.openxmlformats.org/officeDocument/2006/relationships/hyperlink" Target="https://eokul.meb.gov.tr/common/OGRBilgiGosterILK.aspx?strOTC=319&amp;strADS=NURAY%20KARAMAN&amp;strSB=5.%20S%C4%B1n%C4%B1f-%C4%B0mam%20Hatip%20%20(Yabanc%C4%B1%20Dil%20A%C4%9F%C4%B1rl%C4%B1kl%C4%B1)%20/%20B%20%C5%9Eubesi&amp;Req=1EBAE8FCA684394053CA94528E2A944C" TargetMode="External"/><Relationship Id="rId23" Type="http://schemas.openxmlformats.org/officeDocument/2006/relationships/hyperlink" Target="https://eokul.meb.gov.tr/common/OGRBilgiGosterILK.aspx?strOTC=337&amp;strADS=ZEYNEP%20YILMAZ&amp;strSB=5.%20S%C4%B1n%C4%B1f-%C4%B0mam%20Hatip%20%20(Yabanc%C4%B1%20Dil%20A%C4%9F%C4%B1rl%C4%B1kl%C4%B1)%20/%20B%20%C5%9Eubesi&amp;Req=FC2682D9D2880DB0C3FCF8003C86DF4C" TargetMode="External"/><Relationship Id="rId10" Type="http://schemas.openxmlformats.org/officeDocument/2006/relationships/hyperlink" Target="https://eokul.meb.gov.tr/common/OGRBilgiGosterILK.aspx?strOTC=297&amp;strADS=FATMA%20ECR%C4%B0N%20KAYA&amp;strSB=5.%20S%C4%B1n%C4%B1f-%C4%B0mam%20Hatip%20%20(Yabanc%C4%B1%20Dil%20A%C4%9F%C4%B1rl%C4%B1kl%C4%B1)%20/%20B%20%C5%9Eubesi&amp;Req=9B4C94D2B45FA09510591F22DB200C96" TargetMode="External"/><Relationship Id="rId19" Type="http://schemas.openxmlformats.org/officeDocument/2006/relationships/hyperlink" Target="https://eokul.meb.gov.tr/common/OGRBilgiGosterILK.aspx?strOTC=328&amp;strADS=%C5%9EURA%20GEY%C4%B0N&amp;strSB=5.%20S%C4%B1n%C4%B1f-%C4%B0mam%20Hatip%20%20(Yabanc%C4%B1%20Dil%20A%C4%9F%C4%B1rl%C4%B1kl%C4%B1)%20/%20B%20%C5%9Eubesi&amp;Req=BCF92F20C479E6CB778A430B921758A8" TargetMode="External"/><Relationship Id="rId4" Type="http://schemas.openxmlformats.org/officeDocument/2006/relationships/hyperlink" Target="https://eokul.meb.gov.tr/common/OGRBilgiGosterILK.aspx?strOTC=280&amp;strADS=ASLI%20YILMAZ&amp;strSB=5.%20S%C4%B1n%C4%B1f-%C4%B0mam%20Hatip%20%20(Yabanc%C4%B1%20Dil%20A%C4%9F%C4%B1rl%C4%B1kl%C4%B1)%20/%20B%20%C5%9Eubesi&amp;Req=79C16CAAA15C802853D42A43ED2CE26B" TargetMode="External"/><Relationship Id="rId9" Type="http://schemas.openxmlformats.org/officeDocument/2006/relationships/hyperlink" Target="https://eokul.meb.gov.tr/common/OGRBilgiGosterILK.aspx?strOTC=293&amp;strADS=ENES%20TEMEL&amp;strSB=5.%20S%C4%B1n%C4%B1f-%C4%B0mam%20Hatip%20%20(Yabanc%C4%B1%20Dil%20A%C4%9F%C4%B1rl%C4%B1kl%C4%B1)%20/%20B%20%C5%9Eubesi&amp;Req=DCB9D77FDDA26DBBD8B4C4118BA42B7B" TargetMode="External"/><Relationship Id="rId14" Type="http://schemas.openxmlformats.org/officeDocument/2006/relationships/hyperlink" Target="https://eokul.meb.gov.tr/common/OGRBilgiGosterILK.aspx?strOTC=317&amp;strADS=MUSTAFA%20KABADAYI&amp;strSB=5.%20S%C4%B1n%C4%B1f-%C4%B0mam%20Hatip%20%20(Yabanc%C4%B1%20Dil%20A%C4%9F%C4%B1rl%C4%B1kl%C4%B1)%20/%20B%20%C5%9Eubesi&amp;Req=F830FD3FE87BDC822E7CC57BB283BA0E" TargetMode="External"/><Relationship Id="rId22" Type="http://schemas.openxmlformats.org/officeDocument/2006/relationships/hyperlink" Target="https://eokul.meb.gov.tr/common/OGRBilgiGosterILK.aspx?strOTC=335&amp;strADS=ZEYNEP%20SUDE%20BAYRAM&amp;strSB=5.%20S%C4%B1n%C4%B1f-%C4%B0mam%20Hatip%20%20(Yabanc%C4%B1%20Dil%20A%C4%9F%C4%B1rl%C4%B1kl%C4%B1)%20/%20B%20%C5%9Eubesi&amp;Req=883B607CC6C8D244ABC3D5C093424534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0</xdr:row>
      <xdr:rowOff>304800</xdr:rowOff>
    </xdr:to>
    <xdr:pic>
      <xdr:nvPicPr>
        <xdr:cNvPr id="1025" name="Picture 1" descr="Öğrenci Not Bilgisi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</xdr:row>
      <xdr:rowOff>0</xdr:rowOff>
    </xdr:from>
    <xdr:to>
      <xdr:col>12</xdr:col>
      <xdr:colOff>304800</xdr:colOff>
      <xdr:row>1</xdr:row>
      <xdr:rowOff>304800</xdr:rowOff>
    </xdr:to>
    <xdr:pic>
      <xdr:nvPicPr>
        <xdr:cNvPr id="1026" name="Picture 2" descr="Öğrenci Not Bilgisi">
          <a:hlinkClick xmlns:r="http://schemas.openxmlformats.org/officeDocument/2006/relationships" r:id="rId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4667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</xdr:row>
      <xdr:rowOff>0</xdr:rowOff>
    </xdr:from>
    <xdr:to>
      <xdr:col>12</xdr:col>
      <xdr:colOff>304800</xdr:colOff>
      <xdr:row>2</xdr:row>
      <xdr:rowOff>304800</xdr:rowOff>
    </xdr:to>
    <xdr:pic>
      <xdr:nvPicPr>
        <xdr:cNvPr id="1027" name="Picture 3" descr="Öğrenci Not Bilgisi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7810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3</xdr:row>
      <xdr:rowOff>0</xdr:rowOff>
    </xdr:from>
    <xdr:to>
      <xdr:col>12</xdr:col>
      <xdr:colOff>304800</xdr:colOff>
      <xdr:row>3</xdr:row>
      <xdr:rowOff>304800</xdr:rowOff>
    </xdr:to>
    <xdr:pic>
      <xdr:nvPicPr>
        <xdr:cNvPr id="1028" name="Picture 4" descr="Öğrenci Not Bilgisi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0953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4</xdr:row>
      <xdr:rowOff>0</xdr:rowOff>
    </xdr:from>
    <xdr:to>
      <xdr:col>12</xdr:col>
      <xdr:colOff>304800</xdr:colOff>
      <xdr:row>4</xdr:row>
      <xdr:rowOff>304800</xdr:rowOff>
    </xdr:to>
    <xdr:pic>
      <xdr:nvPicPr>
        <xdr:cNvPr id="1029" name="Picture 5" descr="Öğrenci Not Bilgisi">
          <a:hlinkClick xmlns:r="http://schemas.openxmlformats.org/officeDocument/2006/relationships" r:id="rId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5621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5</xdr:row>
      <xdr:rowOff>0</xdr:rowOff>
    </xdr:from>
    <xdr:to>
      <xdr:col>12</xdr:col>
      <xdr:colOff>304800</xdr:colOff>
      <xdr:row>5</xdr:row>
      <xdr:rowOff>304800</xdr:rowOff>
    </xdr:to>
    <xdr:pic>
      <xdr:nvPicPr>
        <xdr:cNvPr id="1030" name="Picture 6" descr="Öğrenci Not Bilgisi">
          <a:hlinkClick xmlns:r="http://schemas.openxmlformats.org/officeDocument/2006/relationships" r:id="rId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1876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6</xdr:row>
      <xdr:rowOff>0</xdr:rowOff>
    </xdr:from>
    <xdr:to>
      <xdr:col>12</xdr:col>
      <xdr:colOff>304800</xdr:colOff>
      <xdr:row>6</xdr:row>
      <xdr:rowOff>304800</xdr:rowOff>
    </xdr:to>
    <xdr:pic>
      <xdr:nvPicPr>
        <xdr:cNvPr id="1031" name="Picture 7" descr="Öğrenci Not Bilgisi">
          <a:hlinkClick xmlns:r="http://schemas.openxmlformats.org/officeDocument/2006/relationships" r:id="rId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190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7</xdr:row>
      <xdr:rowOff>0</xdr:rowOff>
    </xdr:from>
    <xdr:to>
      <xdr:col>12</xdr:col>
      <xdr:colOff>304800</xdr:colOff>
      <xdr:row>7</xdr:row>
      <xdr:rowOff>304800</xdr:rowOff>
    </xdr:to>
    <xdr:pic>
      <xdr:nvPicPr>
        <xdr:cNvPr id="1032" name="Picture 8" descr="Öğrenci Not Bilgisi">
          <a:hlinkClick xmlns:r="http://schemas.openxmlformats.org/officeDocument/2006/relationships" r:id="rId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5050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8</xdr:row>
      <xdr:rowOff>0</xdr:rowOff>
    </xdr:from>
    <xdr:to>
      <xdr:col>12</xdr:col>
      <xdr:colOff>304800</xdr:colOff>
      <xdr:row>8</xdr:row>
      <xdr:rowOff>304800</xdr:rowOff>
    </xdr:to>
    <xdr:pic>
      <xdr:nvPicPr>
        <xdr:cNvPr id="1033" name="Picture 9" descr="Öğrenci Not Bilgisi">
          <a:hlinkClick xmlns:r="http://schemas.openxmlformats.org/officeDocument/2006/relationships" r:id="rId1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28194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9</xdr:row>
      <xdr:rowOff>0</xdr:rowOff>
    </xdr:from>
    <xdr:to>
      <xdr:col>12</xdr:col>
      <xdr:colOff>304800</xdr:colOff>
      <xdr:row>9</xdr:row>
      <xdr:rowOff>304800</xdr:rowOff>
    </xdr:to>
    <xdr:pic>
      <xdr:nvPicPr>
        <xdr:cNvPr id="1034" name="Picture 10" descr="Öğrenci Not Bilgisi">
          <a:hlinkClick xmlns:r="http://schemas.openxmlformats.org/officeDocument/2006/relationships" r:id="rId1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32861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10</xdr:row>
      <xdr:rowOff>0</xdr:rowOff>
    </xdr:from>
    <xdr:to>
      <xdr:col>12</xdr:col>
      <xdr:colOff>304800</xdr:colOff>
      <xdr:row>10</xdr:row>
      <xdr:rowOff>304800</xdr:rowOff>
    </xdr:to>
    <xdr:pic>
      <xdr:nvPicPr>
        <xdr:cNvPr id="1035" name="Picture 11" descr="Öğrenci Not Bilgisi">
          <a:hlinkClick xmlns:r="http://schemas.openxmlformats.org/officeDocument/2006/relationships" r:id="rId1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37528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11</xdr:row>
      <xdr:rowOff>0</xdr:rowOff>
    </xdr:from>
    <xdr:to>
      <xdr:col>12</xdr:col>
      <xdr:colOff>304800</xdr:colOff>
      <xdr:row>11</xdr:row>
      <xdr:rowOff>304800</xdr:rowOff>
    </xdr:to>
    <xdr:pic>
      <xdr:nvPicPr>
        <xdr:cNvPr id="1036" name="Picture 12" descr="Öğrenci Not Bilgisi">
          <a:hlinkClick xmlns:r="http://schemas.openxmlformats.org/officeDocument/2006/relationships" r:id="rId1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40671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12</xdr:row>
      <xdr:rowOff>0</xdr:rowOff>
    </xdr:from>
    <xdr:to>
      <xdr:col>12</xdr:col>
      <xdr:colOff>304800</xdr:colOff>
      <xdr:row>12</xdr:row>
      <xdr:rowOff>304800</xdr:rowOff>
    </xdr:to>
    <xdr:pic>
      <xdr:nvPicPr>
        <xdr:cNvPr id="1037" name="Picture 13" descr="Öğrenci Not Bilgisi">
          <a:hlinkClick xmlns:r="http://schemas.openxmlformats.org/officeDocument/2006/relationships" r:id="rId1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43815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13</xdr:row>
      <xdr:rowOff>0</xdr:rowOff>
    </xdr:from>
    <xdr:to>
      <xdr:col>12</xdr:col>
      <xdr:colOff>304800</xdr:colOff>
      <xdr:row>13</xdr:row>
      <xdr:rowOff>304800</xdr:rowOff>
    </xdr:to>
    <xdr:pic>
      <xdr:nvPicPr>
        <xdr:cNvPr id="1038" name="Picture 14" descr="Öğrenci Not Bilgisi">
          <a:hlinkClick xmlns:r="http://schemas.openxmlformats.org/officeDocument/2006/relationships" r:id="rId1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46958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14</xdr:row>
      <xdr:rowOff>0</xdr:rowOff>
    </xdr:from>
    <xdr:to>
      <xdr:col>12</xdr:col>
      <xdr:colOff>304800</xdr:colOff>
      <xdr:row>14</xdr:row>
      <xdr:rowOff>304800</xdr:rowOff>
    </xdr:to>
    <xdr:pic>
      <xdr:nvPicPr>
        <xdr:cNvPr id="1039" name="Picture 15" descr="Öğrenci Not Bilgisi">
          <a:hlinkClick xmlns:r="http://schemas.openxmlformats.org/officeDocument/2006/relationships" r:id="rId16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50101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15</xdr:row>
      <xdr:rowOff>0</xdr:rowOff>
    </xdr:from>
    <xdr:to>
      <xdr:col>12</xdr:col>
      <xdr:colOff>304800</xdr:colOff>
      <xdr:row>15</xdr:row>
      <xdr:rowOff>304800</xdr:rowOff>
    </xdr:to>
    <xdr:pic>
      <xdr:nvPicPr>
        <xdr:cNvPr id="1040" name="Picture 16" descr="Öğrenci Not Bilgisi">
          <a:hlinkClick xmlns:r="http://schemas.openxmlformats.org/officeDocument/2006/relationships" r:id="rId17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54768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16</xdr:row>
      <xdr:rowOff>0</xdr:rowOff>
    </xdr:from>
    <xdr:to>
      <xdr:col>12</xdr:col>
      <xdr:colOff>304800</xdr:colOff>
      <xdr:row>16</xdr:row>
      <xdr:rowOff>304800</xdr:rowOff>
    </xdr:to>
    <xdr:pic>
      <xdr:nvPicPr>
        <xdr:cNvPr id="1041" name="Picture 17" descr="Öğrenci Not Bilgisi">
          <a:hlinkClick xmlns:r="http://schemas.openxmlformats.org/officeDocument/2006/relationships" r:id="rId18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59436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17</xdr:row>
      <xdr:rowOff>0</xdr:rowOff>
    </xdr:from>
    <xdr:to>
      <xdr:col>12</xdr:col>
      <xdr:colOff>304800</xdr:colOff>
      <xdr:row>17</xdr:row>
      <xdr:rowOff>304800</xdr:rowOff>
    </xdr:to>
    <xdr:pic>
      <xdr:nvPicPr>
        <xdr:cNvPr id="1042" name="Picture 18" descr="Öğrenci Not Bilgisi">
          <a:hlinkClick xmlns:r="http://schemas.openxmlformats.org/officeDocument/2006/relationships" r:id="rId19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64103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18</xdr:row>
      <xdr:rowOff>0</xdr:rowOff>
    </xdr:from>
    <xdr:to>
      <xdr:col>12</xdr:col>
      <xdr:colOff>304800</xdr:colOff>
      <xdr:row>18</xdr:row>
      <xdr:rowOff>304800</xdr:rowOff>
    </xdr:to>
    <xdr:pic>
      <xdr:nvPicPr>
        <xdr:cNvPr id="1043" name="Picture 19" descr="Öğrenci Not Bilgisi">
          <a:hlinkClick xmlns:r="http://schemas.openxmlformats.org/officeDocument/2006/relationships" r:id="rId20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67246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19</xdr:row>
      <xdr:rowOff>0</xdr:rowOff>
    </xdr:from>
    <xdr:to>
      <xdr:col>12</xdr:col>
      <xdr:colOff>304800</xdr:colOff>
      <xdr:row>19</xdr:row>
      <xdr:rowOff>304800</xdr:rowOff>
    </xdr:to>
    <xdr:pic>
      <xdr:nvPicPr>
        <xdr:cNvPr id="1044" name="Picture 20" descr="Öğrenci Not Bilgisi">
          <a:hlinkClick xmlns:r="http://schemas.openxmlformats.org/officeDocument/2006/relationships" r:id="rId2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703897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20</xdr:row>
      <xdr:rowOff>0</xdr:rowOff>
    </xdr:from>
    <xdr:to>
      <xdr:col>12</xdr:col>
      <xdr:colOff>304800</xdr:colOff>
      <xdr:row>20</xdr:row>
      <xdr:rowOff>304800</xdr:rowOff>
    </xdr:to>
    <xdr:pic>
      <xdr:nvPicPr>
        <xdr:cNvPr id="1045" name="Picture 21" descr="Öğrenci Not Bilgisi">
          <a:hlinkClick xmlns:r="http://schemas.openxmlformats.org/officeDocument/2006/relationships" r:id="rId2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750570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21</xdr:row>
      <xdr:rowOff>0</xdr:rowOff>
    </xdr:from>
    <xdr:to>
      <xdr:col>12</xdr:col>
      <xdr:colOff>304800</xdr:colOff>
      <xdr:row>21</xdr:row>
      <xdr:rowOff>304800</xdr:rowOff>
    </xdr:to>
    <xdr:pic>
      <xdr:nvPicPr>
        <xdr:cNvPr id="1046" name="Picture 22" descr="Öğrenci Not Bilgisi">
          <a:hlinkClick xmlns:r="http://schemas.openxmlformats.org/officeDocument/2006/relationships" r:id="rId23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7972425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22</xdr:row>
      <xdr:rowOff>0</xdr:rowOff>
    </xdr:from>
    <xdr:to>
      <xdr:col>12</xdr:col>
      <xdr:colOff>304800</xdr:colOff>
      <xdr:row>22</xdr:row>
      <xdr:rowOff>304800</xdr:rowOff>
    </xdr:to>
    <xdr:pic>
      <xdr:nvPicPr>
        <xdr:cNvPr id="1047" name="Picture 23" descr="Öğrenci Not Bilgisi">
          <a:hlinkClick xmlns:r="http://schemas.openxmlformats.org/officeDocument/2006/relationships" r:id="rId2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8286750"/>
          <a:ext cx="304800" cy="304800"/>
        </a:xfrm>
        <a:prstGeom prst="rect">
          <a:avLst/>
        </a:prstGeom>
        <a:noFill/>
      </xdr:spPr>
    </xdr:pic>
    <xdr:clientData/>
  </xdr:twoCellAnchor>
  <xdr:twoCellAnchor editAs="oneCell">
    <xdr:from>
      <xdr:col>12</xdr:col>
      <xdr:colOff>0</xdr:colOff>
      <xdr:row>23</xdr:row>
      <xdr:rowOff>0</xdr:rowOff>
    </xdr:from>
    <xdr:to>
      <xdr:col>12</xdr:col>
      <xdr:colOff>304800</xdr:colOff>
      <xdr:row>23</xdr:row>
      <xdr:rowOff>304800</xdr:rowOff>
    </xdr:to>
    <xdr:pic>
      <xdr:nvPicPr>
        <xdr:cNvPr id="1048" name="Picture 24" descr="Öğrenci Not Bilgisi">
          <a:hlinkClick xmlns:r="http://schemas.openxmlformats.org/officeDocument/2006/relationships" r:id="rId2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315200" y="8601075"/>
          <a:ext cx="304800" cy="3048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B4:AZ37"/>
  <sheetViews>
    <sheetView tabSelected="1" topLeftCell="A16" zoomScale="69" zoomScaleNormal="69" zoomScaleSheetLayoutView="100" workbookViewId="0">
      <selection activeCell="T26" sqref="T26"/>
    </sheetView>
  </sheetViews>
  <sheetFormatPr defaultColWidth="9.140625" defaultRowHeight="23.25" customHeight="1"/>
  <cols>
    <col min="1" max="2" width="9.140625" style="12"/>
    <col min="3" max="3" width="7.140625" style="12" customWidth="1"/>
    <col min="4" max="4" width="6.5703125" style="3" customWidth="1"/>
    <col min="5" max="5" width="28.42578125" style="12" bestFit="1" customWidth="1"/>
    <col min="6" max="28" width="4.7109375" style="12" customWidth="1"/>
    <col min="29" max="31" width="4.85546875" style="12" customWidth="1"/>
    <col min="32" max="35" width="4.7109375" style="12" customWidth="1"/>
    <col min="36" max="38" width="6.7109375" style="12" customWidth="1"/>
    <col min="39" max="39" width="7.42578125" style="12" hidden="1" customWidth="1"/>
    <col min="40" max="50" width="0" style="12" hidden="1" customWidth="1"/>
    <col min="51" max="51" width="7.5703125" style="12" hidden="1" customWidth="1"/>
    <col min="52" max="53" width="9.140625" style="12"/>
    <col min="54" max="54" width="20.5703125" style="12" customWidth="1"/>
    <col min="55" max="16384" width="9.140625" style="12"/>
  </cols>
  <sheetData>
    <row r="4" spans="2:52" ht="23.25" customHeight="1">
      <c r="B4" s="21"/>
      <c r="C4" s="39" t="s">
        <v>48</v>
      </c>
      <c r="D4" s="40"/>
      <c r="E4" s="40"/>
      <c r="F4" s="50" t="s">
        <v>0</v>
      </c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1"/>
      <c r="AY4" s="3"/>
      <c r="AZ4" s="3"/>
    </row>
    <row r="5" spans="2:52" ht="161.25" customHeight="1">
      <c r="B5" s="21"/>
      <c r="C5" s="41"/>
      <c r="D5" s="40"/>
      <c r="E5" s="40"/>
      <c r="F5" s="54" t="s">
        <v>4</v>
      </c>
      <c r="G5" s="54"/>
      <c r="H5" s="54"/>
      <c r="I5" s="54" t="s">
        <v>16</v>
      </c>
      <c r="J5" s="54"/>
      <c r="K5" s="54"/>
      <c r="L5" s="54" t="s">
        <v>5</v>
      </c>
      <c r="M5" s="54"/>
      <c r="N5" s="54"/>
      <c r="O5" s="54" t="s">
        <v>6</v>
      </c>
      <c r="P5" s="54"/>
      <c r="Q5" s="54"/>
      <c r="R5" s="54" t="s">
        <v>7</v>
      </c>
      <c r="S5" s="54"/>
      <c r="T5" s="54"/>
      <c r="U5" s="54" t="s">
        <v>8</v>
      </c>
      <c r="V5" s="54"/>
      <c r="W5" s="54"/>
      <c r="X5" s="54" t="s">
        <v>9</v>
      </c>
      <c r="Y5" s="54"/>
      <c r="Z5" s="54"/>
      <c r="AA5" s="54" t="s">
        <v>10</v>
      </c>
      <c r="AB5" s="54"/>
      <c r="AC5" s="54"/>
      <c r="AD5" s="54" t="s">
        <v>11</v>
      </c>
      <c r="AE5" s="54"/>
      <c r="AF5" s="54"/>
      <c r="AG5" s="54" t="s">
        <v>12</v>
      </c>
      <c r="AH5" s="54"/>
      <c r="AI5" s="54"/>
      <c r="AJ5" s="55" t="s">
        <v>1</v>
      </c>
      <c r="AK5" s="55"/>
      <c r="AL5" s="55"/>
      <c r="AM5" s="11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</row>
    <row r="6" spans="2:52" ht="23.25" customHeight="1">
      <c r="B6" s="21"/>
      <c r="C6" s="43" t="s">
        <v>2</v>
      </c>
      <c r="D6" s="44"/>
      <c r="E6" s="44"/>
      <c r="F6" s="51" t="s">
        <v>3</v>
      </c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1"/>
      <c r="AM6" s="11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</row>
    <row r="7" spans="2:52" ht="23.25" customHeight="1">
      <c r="B7" s="21"/>
      <c r="C7" s="47" t="s">
        <v>19</v>
      </c>
      <c r="D7" s="48" t="s">
        <v>17</v>
      </c>
      <c r="E7" s="48" t="s">
        <v>18</v>
      </c>
      <c r="F7" s="45">
        <v>10</v>
      </c>
      <c r="G7" s="45"/>
      <c r="H7" s="45"/>
      <c r="I7" s="45">
        <v>10</v>
      </c>
      <c r="J7" s="45"/>
      <c r="K7" s="45"/>
      <c r="L7" s="45">
        <v>10</v>
      </c>
      <c r="M7" s="45"/>
      <c r="N7" s="45"/>
      <c r="O7" s="45">
        <v>10</v>
      </c>
      <c r="P7" s="45"/>
      <c r="Q7" s="45"/>
      <c r="R7" s="45">
        <v>10</v>
      </c>
      <c r="S7" s="45"/>
      <c r="T7" s="45"/>
      <c r="U7" s="45">
        <v>10</v>
      </c>
      <c r="V7" s="45"/>
      <c r="W7" s="45"/>
      <c r="X7" s="45">
        <v>10</v>
      </c>
      <c r="Y7" s="45"/>
      <c r="Z7" s="45"/>
      <c r="AA7" s="45">
        <v>10</v>
      </c>
      <c r="AB7" s="45"/>
      <c r="AC7" s="45"/>
      <c r="AD7" s="45">
        <v>10</v>
      </c>
      <c r="AE7" s="45"/>
      <c r="AF7" s="45"/>
      <c r="AG7" s="45">
        <v>10</v>
      </c>
      <c r="AH7" s="45"/>
      <c r="AI7" s="45"/>
      <c r="AJ7" s="46">
        <f>SUM(F7:AH7)</f>
        <v>100</v>
      </c>
      <c r="AK7" s="46"/>
      <c r="AL7" s="46"/>
      <c r="AM7" s="6">
        <v>100</v>
      </c>
      <c r="AN7" s="1">
        <v>10</v>
      </c>
      <c r="AO7" s="1">
        <v>10</v>
      </c>
      <c r="AP7" s="1">
        <v>10</v>
      </c>
      <c r="AQ7" s="1">
        <v>10</v>
      </c>
      <c r="AR7" s="1">
        <v>5</v>
      </c>
      <c r="AS7" s="1">
        <v>5</v>
      </c>
      <c r="AT7" s="1">
        <v>15</v>
      </c>
      <c r="AU7" s="1">
        <v>15</v>
      </c>
      <c r="AV7" s="1">
        <v>10</v>
      </c>
      <c r="AW7" s="1">
        <v>10</v>
      </c>
      <c r="AX7" s="2">
        <v>100</v>
      </c>
      <c r="AY7" s="4">
        <v>100</v>
      </c>
      <c r="AZ7" s="3"/>
    </row>
    <row r="8" spans="2:52" ht="23.25" customHeight="1" thickBot="1">
      <c r="B8" s="21"/>
      <c r="C8" s="47"/>
      <c r="D8" s="49"/>
      <c r="E8" s="49"/>
      <c r="F8" s="16" t="s">
        <v>13</v>
      </c>
      <c r="G8" s="16" t="s">
        <v>14</v>
      </c>
      <c r="H8" s="16" t="s">
        <v>15</v>
      </c>
      <c r="I8" s="16" t="s">
        <v>13</v>
      </c>
      <c r="J8" s="16" t="s">
        <v>14</v>
      </c>
      <c r="K8" s="16" t="s">
        <v>15</v>
      </c>
      <c r="L8" s="16" t="s">
        <v>13</v>
      </c>
      <c r="M8" s="16" t="s">
        <v>14</v>
      </c>
      <c r="N8" s="16" t="s">
        <v>15</v>
      </c>
      <c r="O8" s="16" t="s">
        <v>13</v>
      </c>
      <c r="P8" s="16" t="s">
        <v>14</v>
      </c>
      <c r="Q8" s="16" t="s">
        <v>15</v>
      </c>
      <c r="R8" s="16" t="s">
        <v>13</v>
      </c>
      <c r="S8" s="16" t="s">
        <v>14</v>
      </c>
      <c r="T8" s="16" t="s">
        <v>15</v>
      </c>
      <c r="U8" s="16" t="s">
        <v>13</v>
      </c>
      <c r="V8" s="16" t="s">
        <v>14</v>
      </c>
      <c r="W8" s="16" t="s">
        <v>15</v>
      </c>
      <c r="X8" s="16" t="s">
        <v>13</v>
      </c>
      <c r="Y8" s="16" t="s">
        <v>14</v>
      </c>
      <c r="Z8" s="16" t="s">
        <v>15</v>
      </c>
      <c r="AA8" s="16" t="s">
        <v>13</v>
      </c>
      <c r="AB8" s="16" t="s">
        <v>14</v>
      </c>
      <c r="AC8" s="16" t="s">
        <v>15</v>
      </c>
      <c r="AD8" s="16" t="s">
        <v>13</v>
      </c>
      <c r="AE8" s="16" t="s">
        <v>14</v>
      </c>
      <c r="AF8" s="16" t="s">
        <v>15</v>
      </c>
      <c r="AG8" s="16" t="s">
        <v>13</v>
      </c>
      <c r="AH8" s="16" t="s">
        <v>14</v>
      </c>
      <c r="AI8" s="16" t="s">
        <v>15</v>
      </c>
      <c r="AJ8" s="22" t="s">
        <v>13</v>
      </c>
      <c r="AK8" s="22" t="s">
        <v>14</v>
      </c>
      <c r="AL8" s="22" t="s">
        <v>15</v>
      </c>
      <c r="AM8" s="11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</row>
    <row r="9" spans="2:52" ht="23.25" customHeight="1" thickBot="1">
      <c r="B9" s="21"/>
      <c r="C9" s="19">
        <v>1</v>
      </c>
      <c r="D9" s="23"/>
      <c r="E9" s="23"/>
      <c r="F9" s="17">
        <f t="shared" ref="F9:F33" si="0">($AJ9-MOD($AJ9,10))/10+IF(MOD($AJ9,10)&gt;0,1,0)</f>
        <v>0</v>
      </c>
      <c r="G9" s="10">
        <f t="shared" ref="G9:G33" si="1">($AK9-MOD($AK9,10))/10+IF(MOD($AK9,10)&gt;0,1,0)</f>
        <v>0</v>
      </c>
      <c r="H9" s="10">
        <f t="shared" ref="H9:H33" si="2">($AL9-MOD($AL9,10))/10+IF(MOD($AL9,10)&gt;0,1,0)</f>
        <v>0</v>
      </c>
      <c r="I9" s="10">
        <f t="shared" ref="I9:I33" si="3">($AJ9-MOD($AJ9,10))/10+IF(MOD($AJ9,10)&gt;1,1,0)</f>
        <v>0</v>
      </c>
      <c r="J9" s="10">
        <f t="shared" ref="J9:J33" si="4">($AK9-MOD($AK9,10))/10+IF(MOD($AK9,10)&gt;1,1,0)</f>
        <v>0</v>
      </c>
      <c r="K9" s="10">
        <f t="shared" ref="K9:K33" si="5">($AL9-MOD($AL9,10))/10+IF(MOD($AL9,10)&gt;1,1,0)</f>
        <v>0</v>
      </c>
      <c r="L9" s="10">
        <f t="shared" ref="L9:L33" si="6">($AJ9-MOD($AJ9,10))/10+IF(MOD($AJ9,10)&gt;2,1,0)</f>
        <v>0</v>
      </c>
      <c r="M9" s="10">
        <f t="shared" ref="M9:M33" si="7">($AK9-MOD($AK9,10))/10+IF(MOD($AK9,10)&gt;2,1,0)</f>
        <v>0</v>
      </c>
      <c r="N9" s="10">
        <f t="shared" ref="N9:N33" si="8">($AL9-MOD($AL9,10))/10+IF(MOD($AL9,10)&gt;2,1,0)</f>
        <v>0</v>
      </c>
      <c r="O9" s="10">
        <f t="shared" ref="O9:O33" si="9">($AJ9-MOD($AJ9,10))/10+IF(MOD($AJ9,10)&gt;3,1,0)</f>
        <v>0</v>
      </c>
      <c r="P9" s="10">
        <f t="shared" ref="P9:P33" si="10">($AK9-MOD($AK9,10))/10+IF(MOD($AK9,10)&gt;3,1,0)</f>
        <v>0</v>
      </c>
      <c r="Q9" s="10">
        <f t="shared" ref="Q9:Q33" si="11">($AL9-MOD($AL9,10))/10+IF(MOD($AL9,10)&gt;3,1,0)</f>
        <v>0</v>
      </c>
      <c r="R9" s="10">
        <f t="shared" ref="R9:R33" si="12">($AJ9-MOD($AJ9,10))/10+IF(MOD($AJ9,10)&gt;4,1,0)</f>
        <v>0</v>
      </c>
      <c r="S9" s="10">
        <f t="shared" ref="S9:S33" si="13">($AK9-MOD($AK9,10))/10+IF(MOD($AK9,10)&gt;4,1,0)</f>
        <v>0</v>
      </c>
      <c r="T9" s="10">
        <f t="shared" ref="T9:T33" si="14">($AL9-MOD($AL9,10))/10+IF(MOD($AL9,10)&gt;4,1,0)</f>
        <v>0</v>
      </c>
      <c r="U9" s="10">
        <f t="shared" ref="U9:U33" si="15">($AJ9-MOD($AJ9,10))/10+IF(MOD($AJ9,10)&gt;5,1,0)</f>
        <v>0</v>
      </c>
      <c r="V9" s="10">
        <f t="shared" ref="V9:V33" si="16">($AK9-MOD($AK9,10))/10+IF(MOD($AK9,10)&gt;5,1,0)</f>
        <v>0</v>
      </c>
      <c r="W9" s="10">
        <f t="shared" ref="W9:W33" si="17">($AL9-MOD($AL9,10))/10+IF(MOD($AL9,10)&gt;5,1,0)</f>
        <v>0</v>
      </c>
      <c r="X9" s="10">
        <f t="shared" ref="X9:X33" si="18">($AJ9-MOD($AJ9,10))/10+IF(MOD($AJ9,10)&gt;6,1,0)</f>
        <v>0</v>
      </c>
      <c r="Y9" s="10">
        <f t="shared" ref="Y9:Y33" si="19">($AK9-MOD($AK9,10))/10+IF(MOD($AK9,10)&gt;6,1,0)</f>
        <v>0</v>
      </c>
      <c r="Z9" s="10">
        <f t="shared" ref="Z9:Z33" si="20">($AL9-MOD($AL9,10))/10+IF(MOD($AL9,10)&gt;6,1,0)</f>
        <v>0</v>
      </c>
      <c r="AA9" s="10">
        <f t="shared" ref="AA9:AA33" si="21">($AJ9-MOD($AJ9,10))/10+IF(MOD($AJ9,10)&gt;7,1,0)</f>
        <v>0</v>
      </c>
      <c r="AB9" s="10">
        <f t="shared" ref="AB9:AB33" si="22">($AK9-MOD($AK9,10))/10+IF(MOD($AK9,10)&gt;7,1,0)</f>
        <v>0</v>
      </c>
      <c r="AC9" s="10">
        <f t="shared" ref="AC9:AC33" si="23">($AL9-MOD($AL9,10))/10+IF(MOD($AL9,10)&gt;7,1,0)</f>
        <v>0</v>
      </c>
      <c r="AD9" s="10">
        <f t="shared" ref="AD9:AD33" si="24">($AJ9-MOD($AJ9,10))/10+IF(MOD($AJ9,10)&gt;8,1,0)</f>
        <v>0</v>
      </c>
      <c r="AE9" s="10">
        <f t="shared" ref="AE9:AE33" si="25">($AK9-MOD($AK9,10))/10+IF(MOD($AK9,10)&gt;8,1,0)</f>
        <v>0</v>
      </c>
      <c r="AF9" s="10">
        <f t="shared" ref="AF9:AF33" si="26">($AL9-MOD($AL9,10))/10+IF(MOD($AL9,10)&gt;8,1,0)</f>
        <v>0</v>
      </c>
      <c r="AG9" s="10">
        <f t="shared" ref="AG9:AG33" si="27">($AJ9-MOD($AJ9,10))/10+IF(MOD($AJ9,10)&gt;9,1,0)</f>
        <v>0</v>
      </c>
      <c r="AH9" s="10">
        <f t="shared" ref="AH9:AH33" si="28">($AK9-MOD($AK9,10))/10+IF(MOD($AK9,10)&gt;9,1,0)</f>
        <v>0</v>
      </c>
      <c r="AI9" s="10">
        <f t="shared" ref="AI9:AI33" si="29">($AL9-MOD($AL9,10))/10+IF(MOD($AL9,10)&gt;9,1,0)</f>
        <v>0</v>
      </c>
      <c r="AJ9" s="18"/>
      <c r="AK9" s="18"/>
      <c r="AL9" s="18"/>
      <c r="AM9" s="6">
        <v>100</v>
      </c>
      <c r="AN9" s="1">
        <v>10</v>
      </c>
      <c r="AO9" s="1">
        <v>10</v>
      </c>
      <c r="AP9" s="1">
        <v>10</v>
      </c>
      <c r="AQ9" s="1">
        <v>10</v>
      </c>
      <c r="AR9" s="1">
        <v>5</v>
      </c>
      <c r="AS9" s="1">
        <v>5</v>
      </c>
      <c r="AT9" s="1">
        <v>15</v>
      </c>
      <c r="AU9" s="1">
        <v>15</v>
      </c>
      <c r="AV9" s="1">
        <v>10</v>
      </c>
      <c r="AW9" s="1">
        <v>10</v>
      </c>
      <c r="AX9" s="2">
        <v>100</v>
      </c>
      <c r="AY9" s="4">
        <v>100</v>
      </c>
      <c r="AZ9" s="3"/>
    </row>
    <row r="10" spans="2:52" ht="23.25" customHeight="1" thickBot="1">
      <c r="B10" s="21"/>
      <c r="C10" s="19">
        <v>2</v>
      </c>
      <c r="D10" s="23"/>
      <c r="E10" s="23"/>
      <c r="F10" s="17">
        <f t="shared" si="0"/>
        <v>0</v>
      </c>
      <c r="G10" s="10">
        <f t="shared" si="1"/>
        <v>0</v>
      </c>
      <c r="H10" s="10">
        <f t="shared" si="2"/>
        <v>0</v>
      </c>
      <c r="I10" s="10">
        <f t="shared" si="3"/>
        <v>0</v>
      </c>
      <c r="J10" s="10">
        <f t="shared" si="4"/>
        <v>0</v>
      </c>
      <c r="K10" s="10">
        <f t="shared" si="5"/>
        <v>0</v>
      </c>
      <c r="L10" s="10">
        <f t="shared" si="6"/>
        <v>0</v>
      </c>
      <c r="M10" s="10">
        <f t="shared" si="7"/>
        <v>0</v>
      </c>
      <c r="N10" s="10">
        <f t="shared" si="8"/>
        <v>0</v>
      </c>
      <c r="O10" s="10">
        <f t="shared" si="9"/>
        <v>0</v>
      </c>
      <c r="P10" s="10">
        <f t="shared" si="10"/>
        <v>0</v>
      </c>
      <c r="Q10" s="10">
        <f t="shared" si="11"/>
        <v>0</v>
      </c>
      <c r="R10" s="10">
        <f t="shared" si="12"/>
        <v>0</v>
      </c>
      <c r="S10" s="10">
        <f t="shared" si="13"/>
        <v>0</v>
      </c>
      <c r="T10" s="10">
        <f t="shared" si="14"/>
        <v>0</v>
      </c>
      <c r="U10" s="10">
        <f t="shared" si="15"/>
        <v>0</v>
      </c>
      <c r="V10" s="10">
        <f t="shared" si="16"/>
        <v>0</v>
      </c>
      <c r="W10" s="10">
        <f t="shared" si="17"/>
        <v>0</v>
      </c>
      <c r="X10" s="10">
        <f t="shared" si="18"/>
        <v>0</v>
      </c>
      <c r="Y10" s="10">
        <f t="shared" si="19"/>
        <v>0</v>
      </c>
      <c r="Z10" s="10">
        <f t="shared" si="20"/>
        <v>0</v>
      </c>
      <c r="AA10" s="10">
        <f t="shared" si="21"/>
        <v>0</v>
      </c>
      <c r="AB10" s="10">
        <f t="shared" si="22"/>
        <v>0</v>
      </c>
      <c r="AC10" s="10">
        <f t="shared" si="23"/>
        <v>0</v>
      </c>
      <c r="AD10" s="10">
        <f t="shared" si="24"/>
        <v>0</v>
      </c>
      <c r="AE10" s="10">
        <f t="shared" si="25"/>
        <v>0</v>
      </c>
      <c r="AF10" s="10">
        <f t="shared" si="26"/>
        <v>0</v>
      </c>
      <c r="AG10" s="10">
        <f t="shared" si="27"/>
        <v>0</v>
      </c>
      <c r="AH10" s="10">
        <f t="shared" si="28"/>
        <v>0</v>
      </c>
      <c r="AI10" s="10">
        <f t="shared" si="29"/>
        <v>0</v>
      </c>
      <c r="AJ10" s="18"/>
      <c r="AK10" s="18"/>
      <c r="AL10" s="18"/>
      <c r="AM10" s="6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2"/>
      <c r="AY10" s="4"/>
      <c r="AZ10" s="3"/>
    </row>
    <row r="11" spans="2:52" ht="23.25" customHeight="1" thickBot="1">
      <c r="B11" s="21"/>
      <c r="C11" s="19">
        <v>3</v>
      </c>
      <c r="D11" s="23"/>
      <c r="E11" s="23"/>
      <c r="F11" s="17">
        <f t="shared" si="0"/>
        <v>0</v>
      </c>
      <c r="G11" s="10">
        <f t="shared" si="1"/>
        <v>0</v>
      </c>
      <c r="H11" s="10">
        <f t="shared" si="2"/>
        <v>0</v>
      </c>
      <c r="I11" s="10">
        <f t="shared" si="3"/>
        <v>0</v>
      </c>
      <c r="J11" s="10">
        <f t="shared" si="4"/>
        <v>0</v>
      </c>
      <c r="K11" s="10">
        <f t="shared" si="5"/>
        <v>0</v>
      </c>
      <c r="L11" s="10">
        <f t="shared" si="6"/>
        <v>0</v>
      </c>
      <c r="M11" s="10">
        <f t="shared" si="7"/>
        <v>0</v>
      </c>
      <c r="N11" s="10">
        <f t="shared" si="8"/>
        <v>0</v>
      </c>
      <c r="O11" s="10">
        <f t="shared" si="9"/>
        <v>0</v>
      </c>
      <c r="P11" s="10">
        <f t="shared" si="10"/>
        <v>0</v>
      </c>
      <c r="Q11" s="10">
        <f t="shared" si="11"/>
        <v>0</v>
      </c>
      <c r="R11" s="10">
        <f t="shared" si="12"/>
        <v>0</v>
      </c>
      <c r="S11" s="10">
        <f t="shared" si="13"/>
        <v>0</v>
      </c>
      <c r="T11" s="10">
        <f t="shared" si="14"/>
        <v>0</v>
      </c>
      <c r="U11" s="10">
        <f t="shared" si="15"/>
        <v>0</v>
      </c>
      <c r="V11" s="10">
        <f t="shared" si="16"/>
        <v>0</v>
      </c>
      <c r="W11" s="10">
        <f t="shared" si="17"/>
        <v>0</v>
      </c>
      <c r="X11" s="10">
        <f t="shared" si="18"/>
        <v>0</v>
      </c>
      <c r="Y11" s="10">
        <f t="shared" si="19"/>
        <v>0</v>
      </c>
      <c r="Z11" s="10">
        <f t="shared" si="20"/>
        <v>0</v>
      </c>
      <c r="AA11" s="10">
        <f t="shared" si="21"/>
        <v>0</v>
      </c>
      <c r="AB11" s="10">
        <f t="shared" si="22"/>
        <v>0</v>
      </c>
      <c r="AC11" s="10">
        <f t="shared" si="23"/>
        <v>0</v>
      </c>
      <c r="AD11" s="10">
        <f t="shared" si="24"/>
        <v>0</v>
      </c>
      <c r="AE11" s="10">
        <f t="shared" si="25"/>
        <v>0</v>
      </c>
      <c r="AF11" s="10">
        <f t="shared" si="26"/>
        <v>0</v>
      </c>
      <c r="AG11" s="10">
        <f t="shared" si="27"/>
        <v>0</v>
      </c>
      <c r="AH11" s="10">
        <f t="shared" si="28"/>
        <v>0</v>
      </c>
      <c r="AI11" s="10">
        <f t="shared" si="29"/>
        <v>0</v>
      </c>
      <c r="AJ11" s="18"/>
      <c r="AK11" s="18"/>
      <c r="AL11" s="18"/>
      <c r="AM11" s="6">
        <v>100</v>
      </c>
      <c r="AN11" s="1">
        <v>10</v>
      </c>
      <c r="AO11" s="1">
        <v>10</v>
      </c>
      <c r="AP11" s="1">
        <v>10</v>
      </c>
      <c r="AQ11" s="1">
        <v>10</v>
      </c>
      <c r="AR11" s="1">
        <v>5</v>
      </c>
      <c r="AS11" s="1">
        <v>5</v>
      </c>
      <c r="AT11" s="1">
        <v>15</v>
      </c>
      <c r="AU11" s="1">
        <v>15</v>
      </c>
      <c r="AV11" s="1">
        <v>10</v>
      </c>
      <c r="AW11" s="1">
        <v>10</v>
      </c>
      <c r="AX11" s="2">
        <v>100</v>
      </c>
      <c r="AY11" s="4">
        <v>100</v>
      </c>
      <c r="AZ11" s="3"/>
    </row>
    <row r="12" spans="2:52" ht="23.25" customHeight="1" thickBot="1">
      <c r="B12" s="21"/>
      <c r="C12" s="19">
        <v>4</v>
      </c>
      <c r="D12" s="23"/>
      <c r="E12" s="23"/>
      <c r="F12" s="17">
        <f t="shared" si="0"/>
        <v>0</v>
      </c>
      <c r="G12" s="10">
        <f t="shared" si="1"/>
        <v>0</v>
      </c>
      <c r="H12" s="10">
        <f t="shared" si="2"/>
        <v>0</v>
      </c>
      <c r="I12" s="10">
        <f t="shared" si="3"/>
        <v>0</v>
      </c>
      <c r="J12" s="10">
        <f t="shared" si="4"/>
        <v>0</v>
      </c>
      <c r="K12" s="10">
        <f t="shared" si="5"/>
        <v>0</v>
      </c>
      <c r="L12" s="10">
        <f t="shared" si="6"/>
        <v>0</v>
      </c>
      <c r="M12" s="10">
        <f t="shared" si="7"/>
        <v>0</v>
      </c>
      <c r="N12" s="10">
        <f t="shared" si="8"/>
        <v>0</v>
      </c>
      <c r="O12" s="10">
        <f t="shared" si="9"/>
        <v>0</v>
      </c>
      <c r="P12" s="10">
        <f t="shared" si="10"/>
        <v>0</v>
      </c>
      <c r="Q12" s="10">
        <f t="shared" si="11"/>
        <v>0</v>
      </c>
      <c r="R12" s="10">
        <f t="shared" si="12"/>
        <v>0</v>
      </c>
      <c r="S12" s="10">
        <f t="shared" si="13"/>
        <v>0</v>
      </c>
      <c r="T12" s="10">
        <f t="shared" si="14"/>
        <v>0</v>
      </c>
      <c r="U12" s="10">
        <f t="shared" si="15"/>
        <v>0</v>
      </c>
      <c r="V12" s="10">
        <f t="shared" si="16"/>
        <v>0</v>
      </c>
      <c r="W12" s="10">
        <f t="shared" si="17"/>
        <v>0</v>
      </c>
      <c r="X12" s="10">
        <f t="shared" si="18"/>
        <v>0</v>
      </c>
      <c r="Y12" s="10">
        <f t="shared" si="19"/>
        <v>0</v>
      </c>
      <c r="Z12" s="10">
        <f t="shared" si="20"/>
        <v>0</v>
      </c>
      <c r="AA12" s="10">
        <f t="shared" si="21"/>
        <v>0</v>
      </c>
      <c r="AB12" s="10">
        <f t="shared" si="22"/>
        <v>0</v>
      </c>
      <c r="AC12" s="10">
        <f t="shared" si="23"/>
        <v>0</v>
      </c>
      <c r="AD12" s="10">
        <f t="shared" si="24"/>
        <v>0</v>
      </c>
      <c r="AE12" s="10">
        <f t="shared" si="25"/>
        <v>0</v>
      </c>
      <c r="AF12" s="10">
        <f t="shared" si="26"/>
        <v>0</v>
      </c>
      <c r="AG12" s="10">
        <f t="shared" si="27"/>
        <v>0</v>
      </c>
      <c r="AH12" s="10">
        <f t="shared" si="28"/>
        <v>0</v>
      </c>
      <c r="AI12" s="10">
        <f t="shared" si="29"/>
        <v>0</v>
      </c>
      <c r="AJ12" s="18"/>
      <c r="AK12" s="18"/>
      <c r="AL12" s="18"/>
      <c r="AM12" s="6">
        <v>100</v>
      </c>
      <c r="AN12" s="1">
        <v>10</v>
      </c>
      <c r="AO12" s="1">
        <v>10</v>
      </c>
      <c r="AP12" s="1">
        <v>10</v>
      </c>
      <c r="AQ12" s="1">
        <v>10</v>
      </c>
      <c r="AR12" s="1">
        <v>5</v>
      </c>
      <c r="AS12" s="1">
        <v>5</v>
      </c>
      <c r="AT12" s="1">
        <v>15</v>
      </c>
      <c r="AU12" s="1">
        <v>15</v>
      </c>
      <c r="AV12" s="1">
        <v>10</v>
      </c>
      <c r="AW12" s="1">
        <v>10</v>
      </c>
      <c r="AX12" s="2">
        <v>100</v>
      </c>
      <c r="AY12" s="5">
        <v>100</v>
      </c>
      <c r="AZ12" s="3"/>
    </row>
    <row r="13" spans="2:52" ht="23.25" customHeight="1" thickBot="1">
      <c r="B13" s="21"/>
      <c r="C13" s="19">
        <v>5</v>
      </c>
      <c r="D13" s="23"/>
      <c r="E13" s="23"/>
      <c r="F13" s="17">
        <f t="shared" si="0"/>
        <v>0</v>
      </c>
      <c r="G13" s="10">
        <f t="shared" si="1"/>
        <v>0</v>
      </c>
      <c r="H13" s="10">
        <f t="shared" si="2"/>
        <v>0</v>
      </c>
      <c r="I13" s="10">
        <f t="shared" si="3"/>
        <v>0</v>
      </c>
      <c r="J13" s="10">
        <f t="shared" si="4"/>
        <v>0</v>
      </c>
      <c r="K13" s="10">
        <f t="shared" si="5"/>
        <v>0</v>
      </c>
      <c r="L13" s="10">
        <f t="shared" si="6"/>
        <v>0</v>
      </c>
      <c r="M13" s="10">
        <f t="shared" si="7"/>
        <v>0</v>
      </c>
      <c r="N13" s="10">
        <f t="shared" si="8"/>
        <v>0</v>
      </c>
      <c r="O13" s="10">
        <f t="shared" si="9"/>
        <v>0</v>
      </c>
      <c r="P13" s="10">
        <f t="shared" si="10"/>
        <v>0</v>
      </c>
      <c r="Q13" s="10">
        <f t="shared" si="11"/>
        <v>0</v>
      </c>
      <c r="R13" s="10">
        <f t="shared" si="12"/>
        <v>0</v>
      </c>
      <c r="S13" s="10">
        <f t="shared" si="13"/>
        <v>0</v>
      </c>
      <c r="T13" s="10">
        <f t="shared" si="14"/>
        <v>0</v>
      </c>
      <c r="U13" s="10">
        <f t="shared" si="15"/>
        <v>0</v>
      </c>
      <c r="V13" s="10">
        <f t="shared" si="16"/>
        <v>0</v>
      </c>
      <c r="W13" s="10">
        <f t="shared" si="17"/>
        <v>0</v>
      </c>
      <c r="X13" s="10">
        <f t="shared" si="18"/>
        <v>0</v>
      </c>
      <c r="Y13" s="10">
        <f t="shared" si="19"/>
        <v>0</v>
      </c>
      <c r="Z13" s="10">
        <f t="shared" si="20"/>
        <v>0</v>
      </c>
      <c r="AA13" s="10">
        <f t="shared" si="21"/>
        <v>0</v>
      </c>
      <c r="AB13" s="10">
        <f t="shared" si="22"/>
        <v>0</v>
      </c>
      <c r="AC13" s="10">
        <f t="shared" si="23"/>
        <v>0</v>
      </c>
      <c r="AD13" s="10">
        <f t="shared" si="24"/>
        <v>0</v>
      </c>
      <c r="AE13" s="10">
        <f t="shared" si="25"/>
        <v>0</v>
      </c>
      <c r="AF13" s="10">
        <f t="shared" si="26"/>
        <v>0</v>
      </c>
      <c r="AG13" s="10">
        <f t="shared" si="27"/>
        <v>0</v>
      </c>
      <c r="AH13" s="10">
        <f t="shared" si="28"/>
        <v>0</v>
      </c>
      <c r="AI13" s="10">
        <f t="shared" si="29"/>
        <v>0</v>
      </c>
      <c r="AJ13" s="18"/>
      <c r="AK13" s="18"/>
      <c r="AL13" s="18"/>
      <c r="AM13" s="6">
        <v>100</v>
      </c>
      <c r="AN13" s="1">
        <v>10</v>
      </c>
      <c r="AO13" s="1">
        <v>10</v>
      </c>
      <c r="AP13" s="1">
        <v>10</v>
      </c>
      <c r="AQ13" s="1">
        <v>10</v>
      </c>
      <c r="AR13" s="1">
        <v>5</v>
      </c>
      <c r="AS13" s="1">
        <v>5</v>
      </c>
      <c r="AT13" s="1">
        <v>15</v>
      </c>
      <c r="AU13" s="1">
        <v>15</v>
      </c>
      <c r="AV13" s="1">
        <v>10</v>
      </c>
      <c r="AW13" s="1">
        <v>10</v>
      </c>
      <c r="AX13" s="2">
        <v>100</v>
      </c>
      <c r="AY13" s="5">
        <v>100</v>
      </c>
      <c r="AZ13" s="3"/>
    </row>
    <row r="14" spans="2:52" ht="23.25" customHeight="1" thickBot="1">
      <c r="B14" s="21"/>
      <c r="C14" s="19">
        <v>6</v>
      </c>
      <c r="D14" s="23"/>
      <c r="E14" s="23"/>
      <c r="F14" s="17">
        <f t="shared" si="0"/>
        <v>0</v>
      </c>
      <c r="G14" s="10">
        <f t="shared" si="1"/>
        <v>0</v>
      </c>
      <c r="H14" s="10">
        <f t="shared" si="2"/>
        <v>0</v>
      </c>
      <c r="I14" s="10">
        <f t="shared" si="3"/>
        <v>0</v>
      </c>
      <c r="J14" s="10">
        <f t="shared" si="4"/>
        <v>0</v>
      </c>
      <c r="K14" s="10">
        <f t="shared" si="5"/>
        <v>0</v>
      </c>
      <c r="L14" s="10">
        <f t="shared" si="6"/>
        <v>0</v>
      </c>
      <c r="M14" s="10">
        <f t="shared" si="7"/>
        <v>0</v>
      </c>
      <c r="N14" s="10">
        <f t="shared" si="8"/>
        <v>0</v>
      </c>
      <c r="O14" s="10">
        <f t="shared" si="9"/>
        <v>0</v>
      </c>
      <c r="P14" s="10">
        <f t="shared" si="10"/>
        <v>0</v>
      </c>
      <c r="Q14" s="10">
        <f t="shared" si="11"/>
        <v>0</v>
      </c>
      <c r="R14" s="10">
        <f t="shared" si="12"/>
        <v>0</v>
      </c>
      <c r="S14" s="10">
        <f t="shared" si="13"/>
        <v>0</v>
      </c>
      <c r="T14" s="10">
        <f t="shared" si="14"/>
        <v>0</v>
      </c>
      <c r="U14" s="10">
        <f t="shared" si="15"/>
        <v>0</v>
      </c>
      <c r="V14" s="10">
        <f t="shared" si="16"/>
        <v>0</v>
      </c>
      <c r="W14" s="10">
        <f t="shared" si="17"/>
        <v>0</v>
      </c>
      <c r="X14" s="10">
        <f t="shared" si="18"/>
        <v>0</v>
      </c>
      <c r="Y14" s="10">
        <f t="shared" si="19"/>
        <v>0</v>
      </c>
      <c r="Z14" s="10">
        <f t="shared" si="20"/>
        <v>0</v>
      </c>
      <c r="AA14" s="10">
        <f t="shared" si="21"/>
        <v>0</v>
      </c>
      <c r="AB14" s="10">
        <f t="shared" si="22"/>
        <v>0</v>
      </c>
      <c r="AC14" s="10">
        <f t="shared" si="23"/>
        <v>0</v>
      </c>
      <c r="AD14" s="10">
        <f t="shared" si="24"/>
        <v>0</v>
      </c>
      <c r="AE14" s="10">
        <f t="shared" si="25"/>
        <v>0</v>
      </c>
      <c r="AF14" s="10">
        <f t="shared" si="26"/>
        <v>0</v>
      </c>
      <c r="AG14" s="10">
        <f t="shared" si="27"/>
        <v>0</v>
      </c>
      <c r="AH14" s="10">
        <f t="shared" si="28"/>
        <v>0</v>
      </c>
      <c r="AI14" s="10">
        <f t="shared" si="29"/>
        <v>0</v>
      </c>
      <c r="AJ14" s="18"/>
      <c r="AK14" s="18"/>
      <c r="AL14" s="18"/>
      <c r="AM14" s="6">
        <v>100</v>
      </c>
      <c r="AN14" s="1">
        <v>10</v>
      </c>
      <c r="AO14" s="1">
        <v>10</v>
      </c>
      <c r="AP14" s="1">
        <v>10</v>
      </c>
      <c r="AQ14" s="1">
        <v>10</v>
      </c>
      <c r="AR14" s="1">
        <v>5</v>
      </c>
      <c r="AS14" s="1">
        <v>5</v>
      </c>
      <c r="AT14" s="1">
        <v>15</v>
      </c>
      <c r="AU14" s="1">
        <v>15</v>
      </c>
      <c r="AV14" s="1">
        <v>10</v>
      </c>
      <c r="AW14" s="1">
        <v>10</v>
      </c>
      <c r="AX14" s="2">
        <v>100</v>
      </c>
      <c r="AY14" s="5">
        <v>100</v>
      </c>
      <c r="AZ14" s="3"/>
    </row>
    <row r="15" spans="2:52" ht="23.25" customHeight="1" thickBot="1">
      <c r="B15" s="21"/>
      <c r="C15" s="19">
        <v>7</v>
      </c>
      <c r="D15" s="23"/>
      <c r="E15" s="23"/>
      <c r="F15" s="17">
        <f t="shared" si="0"/>
        <v>0</v>
      </c>
      <c r="G15" s="10">
        <f t="shared" si="1"/>
        <v>0</v>
      </c>
      <c r="H15" s="10">
        <f t="shared" si="2"/>
        <v>0</v>
      </c>
      <c r="I15" s="10">
        <f t="shared" si="3"/>
        <v>0</v>
      </c>
      <c r="J15" s="10">
        <f t="shared" si="4"/>
        <v>0</v>
      </c>
      <c r="K15" s="10">
        <f t="shared" si="5"/>
        <v>0</v>
      </c>
      <c r="L15" s="10">
        <f t="shared" si="6"/>
        <v>0</v>
      </c>
      <c r="M15" s="10">
        <f t="shared" si="7"/>
        <v>0</v>
      </c>
      <c r="N15" s="10">
        <f t="shared" si="8"/>
        <v>0</v>
      </c>
      <c r="O15" s="10">
        <f t="shared" si="9"/>
        <v>0</v>
      </c>
      <c r="P15" s="10">
        <f t="shared" si="10"/>
        <v>0</v>
      </c>
      <c r="Q15" s="10">
        <f t="shared" si="11"/>
        <v>0</v>
      </c>
      <c r="R15" s="10">
        <f t="shared" si="12"/>
        <v>0</v>
      </c>
      <c r="S15" s="10">
        <f t="shared" si="13"/>
        <v>0</v>
      </c>
      <c r="T15" s="10">
        <f t="shared" si="14"/>
        <v>0</v>
      </c>
      <c r="U15" s="10">
        <f t="shared" si="15"/>
        <v>0</v>
      </c>
      <c r="V15" s="10">
        <f t="shared" si="16"/>
        <v>0</v>
      </c>
      <c r="W15" s="10">
        <f t="shared" si="17"/>
        <v>0</v>
      </c>
      <c r="X15" s="10">
        <f t="shared" si="18"/>
        <v>0</v>
      </c>
      <c r="Y15" s="10">
        <f t="shared" si="19"/>
        <v>0</v>
      </c>
      <c r="Z15" s="10">
        <f t="shared" si="20"/>
        <v>0</v>
      </c>
      <c r="AA15" s="10">
        <f t="shared" si="21"/>
        <v>0</v>
      </c>
      <c r="AB15" s="10">
        <f t="shared" si="22"/>
        <v>0</v>
      </c>
      <c r="AC15" s="10">
        <f t="shared" si="23"/>
        <v>0</v>
      </c>
      <c r="AD15" s="10">
        <f t="shared" si="24"/>
        <v>0</v>
      </c>
      <c r="AE15" s="10">
        <f t="shared" si="25"/>
        <v>0</v>
      </c>
      <c r="AF15" s="10">
        <f t="shared" si="26"/>
        <v>0</v>
      </c>
      <c r="AG15" s="10">
        <f t="shared" si="27"/>
        <v>0</v>
      </c>
      <c r="AH15" s="10">
        <f t="shared" si="28"/>
        <v>0</v>
      </c>
      <c r="AI15" s="10">
        <f t="shared" si="29"/>
        <v>0</v>
      </c>
      <c r="AJ15" s="18"/>
      <c r="AK15" s="18"/>
      <c r="AL15" s="18"/>
      <c r="AM15" s="6">
        <v>100</v>
      </c>
      <c r="AN15" s="1">
        <v>10</v>
      </c>
      <c r="AO15" s="1">
        <v>10</v>
      </c>
      <c r="AP15" s="1">
        <v>10</v>
      </c>
      <c r="AQ15" s="1">
        <v>10</v>
      </c>
      <c r="AR15" s="1">
        <v>5</v>
      </c>
      <c r="AS15" s="1">
        <v>5</v>
      </c>
      <c r="AT15" s="1">
        <v>15</v>
      </c>
      <c r="AU15" s="1">
        <v>15</v>
      </c>
      <c r="AV15" s="1">
        <v>10</v>
      </c>
      <c r="AW15" s="1">
        <v>10</v>
      </c>
      <c r="AX15" s="2">
        <v>100</v>
      </c>
      <c r="AY15" s="5">
        <v>100</v>
      </c>
      <c r="AZ15" s="3"/>
    </row>
    <row r="16" spans="2:52" ht="23.25" customHeight="1" thickBot="1">
      <c r="B16" s="21"/>
      <c r="C16" s="19">
        <v>8</v>
      </c>
      <c r="D16" s="23"/>
      <c r="E16" s="23"/>
      <c r="F16" s="17">
        <f t="shared" si="0"/>
        <v>0</v>
      </c>
      <c r="G16" s="10">
        <f t="shared" si="1"/>
        <v>0</v>
      </c>
      <c r="H16" s="10">
        <f t="shared" si="2"/>
        <v>0</v>
      </c>
      <c r="I16" s="10">
        <f t="shared" si="3"/>
        <v>0</v>
      </c>
      <c r="J16" s="10">
        <f t="shared" si="4"/>
        <v>0</v>
      </c>
      <c r="K16" s="10">
        <f t="shared" si="5"/>
        <v>0</v>
      </c>
      <c r="L16" s="10">
        <f t="shared" si="6"/>
        <v>0</v>
      </c>
      <c r="M16" s="10">
        <f t="shared" si="7"/>
        <v>0</v>
      </c>
      <c r="N16" s="10">
        <f t="shared" si="8"/>
        <v>0</v>
      </c>
      <c r="O16" s="10">
        <f t="shared" si="9"/>
        <v>0</v>
      </c>
      <c r="P16" s="10">
        <f t="shared" si="10"/>
        <v>0</v>
      </c>
      <c r="Q16" s="10">
        <f t="shared" si="11"/>
        <v>0</v>
      </c>
      <c r="R16" s="10">
        <f t="shared" si="12"/>
        <v>0</v>
      </c>
      <c r="S16" s="10">
        <f t="shared" si="13"/>
        <v>0</v>
      </c>
      <c r="T16" s="10">
        <f t="shared" si="14"/>
        <v>0</v>
      </c>
      <c r="U16" s="10">
        <f t="shared" si="15"/>
        <v>0</v>
      </c>
      <c r="V16" s="10">
        <f t="shared" si="16"/>
        <v>0</v>
      </c>
      <c r="W16" s="10">
        <f t="shared" si="17"/>
        <v>0</v>
      </c>
      <c r="X16" s="10">
        <f t="shared" si="18"/>
        <v>0</v>
      </c>
      <c r="Y16" s="10">
        <f t="shared" si="19"/>
        <v>0</v>
      </c>
      <c r="Z16" s="10">
        <f t="shared" si="20"/>
        <v>0</v>
      </c>
      <c r="AA16" s="10">
        <f t="shared" si="21"/>
        <v>0</v>
      </c>
      <c r="AB16" s="10">
        <f t="shared" si="22"/>
        <v>0</v>
      </c>
      <c r="AC16" s="10">
        <f t="shared" si="23"/>
        <v>0</v>
      </c>
      <c r="AD16" s="10">
        <f t="shared" si="24"/>
        <v>0</v>
      </c>
      <c r="AE16" s="10">
        <f t="shared" si="25"/>
        <v>0</v>
      </c>
      <c r="AF16" s="10">
        <f t="shared" si="26"/>
        <v>0</v>
      </c>
      <c r="AG16" s="10">
        <f t="shared" si="27"/>
        <v>0</v>
      </c>
      <c r="AH16" s="10">
        <f t="shared" si="28"/>
        <v>0</v>
      </c>
      <c r="AI16" s="10">
        <f t="shared" si="29"/>
        <v>0</v>
      </c>
      <c r="AJ16" s="18"/>
      <c r="AK16" s="18"/>
      <c r="AL16" s="18"/>
      <c r="AM16" s="6">
        <v>100</v>
      </c>
      <c r="AN16" s="1">
        <v>10</v>
      </c>
      <c r="AO16" s="1">
        <v>10</v>
      </c>
      <c r="AP16" s="1">
        <v>10</v>
      </c>
      <c r="AQ16" s="1">
        <v>10</v>
      </c>
      <c r="AR16" s="1">
        <v>5</v>
      </c>
      <c r="AS16" s="1">
        <v>5</v>
      </c>
      <c r="AT16" s="1">
        <v>15</v>
      </c>
      <c r="AU16" s="1">
        <v>15</v>
      </c>
      <c r="AV16" s="1">
        <v>10</v>
      </c>
      <c r="AW16" s="1">
        <v>10</v>
      </c>
      <c r="AX16" s="2">
        <v>100</v>
      </c>
      <c r="AY16" s="5">
        <v>100</v>
      </c>
      <c r="AZ16" s="3"/>
    </row>
    <row r="17" spans="2:52" ht="23.25" customHeight="1" thickBot="1">
      <c r="B17" s="21"/>
      <c r="C17" s="19">
        <v>9</v>
      </c>
      <c r="D17" s="23"/>
      <c r="E17" s="23"/>
      <c r="F17" s="17">
        <f t="shared" si="0"/>
        <v>0</v>
      </c>
      <c r="G17" s="10">
        <f t="shared" si="1"/>
        <v>0</v>
      </c>
      <c r="H17" s="10">
        <f t="shared" si="2"/>
        <v>0</v>
      </c>
      <c r="I17" s="10">
        <f t="shared" si="3"/>
        <v>0</v>
      </c>
      <c r="J17" s="10">
        <f t="shared" si="4"/>
        <v>0</v>
      </c>
      <c r="K17" s="10">
        <f t="shared" si="5"/>
        <v>0</v>
      </c>
      <c r="L17" s="10">
        <f t="shared" si="6"/>
        <v>0</v>
      </c>
      <c r="M17" s="10">
        <f t="shared" si="7"/>
        <v>0</v>
      </c>
      <c r="N17" s="10">
        <f t="shared" si="8"/>
        <v>0</v>
      </c>
      <c r="O17" s="10">
        <f t="shared" si="9"/>
        <v>0</v>
      </c>
      <c r="P17" s="10">
        <f t="shared" si="10"/>
        <v>0</v>
      </c>
      <c r="Q17" s="10">
        <f t="shared" si="11"/>
        <v>0</v>
      </c>
      <c r="R17" s="10">
        <f t="shared" si="12"/>
        <v>0</v>
      </c>
      <c r="S17" s="10">
        <f t="shared" si="13"/>
        <v>0</v>
      </c>
      <c r="T17" s="10">
        <f t="shared" si="14"/>
        <v>0</v>
      </c>
      <c r="U17" s="10">
        <f t="shared" si="15"/>
        <v>0</v>
      </c>
      <c r="V17" s="10">
        <f t="shared" si="16"/>
        <v>0</v>
      </c>
      <c r="W17" s="10">
        <f t="shared" si="17"/>
        <v>0</v>
      </c>
      <c r="X17" s="10">
        <f t="shared" si="18"/>
        <v>0</v>
      </c>
      <c r="Y17" s="10">
        <f t="shared" si="19"/>
        <v>0</v>
      </c>
      <c r="Z17" s="10">
        <f t="shared" si="20"/>
        <v>0</v>
      </c>
      <c r="AA17" s="10">
        <f t="shared" si="21"/>
        <v>0</v>
      </c>
      <c r="AB17" s="10">
        <f t="shared" si="22"/>
        <v>0</v>
      </c>
      <c r="AC17" s="10">
        <f t="shared" si="23"/>
        <v>0</v>
      </c>
      <c r="AD17" s="10">
        <f t="shared" si="24"/>
        <v>0</v>
      </c>
      <c r="AE17" s="10">
        <f t="shared" si="25"/>
        <v>0</v>
      </c>
      <c r="AF17" s="10">
        <f t="shared" si="26"/>
        <v>0</v>
      </c>
      <c r="AG17" s="10">
        <f t="shared" si="27"/>
        <v>0</v>
      </c>
      <c r="AH17" s="10">
        <f t="shared" si="28"/>
        <v>0</v>
      </c>
      <c r="AI17" s="10">
        <f t="shared" si="29"/>
        <v>0</v>
      </c>
      <c r="AJ17" s="18"/>
      <c r="AK17" s="18"/>
      <c r="AL17" s="18"/>
      <c r="AM17" s="6">
        <v>100</v>
      </c>
      <c r="AN17" s="1">
        <v>10</v>
      </c>
      <c r="AO17" s="1">
        <v>10</v>
      </c>
      <c r="AP17" s="1">
        <v>10</v>
      </c>
      <c r="AQ17" s="1">
        <v>10</v>
      </c>
      <c r="AR17" s="1">
        <v>5</v>
      </c>
      <c r="AS17" s="1">
        <v>5</v>
      </c>
      <c r="AT17" s="1">
        <v>15</v>
      </c>
      <c r="AU17" s="1">
        <v>15</v>
      </c>
      <c r="AV17" s="1">
        <v>10</v>
      </c>
      <c r="AW17" s="1">
        <v>10</v>
      </c>
      <c r="AX17" s="2">
        <v>100</v>
      </c>
      <c r="AY17" s="5">
        <v>100</v>
      </c>
      <c r="AZ17" s="3"/>
    </row>
    <row r="18" spans="2:52" ht="23.25" customHeight="1" thickBot="1">
      <c r="B18" s="21"/>
      <c r="C18" s="19">
        <v>10</v>
      </c>
      <c r="D18" s="23"/>
      <c r="E18" s="23"/>
      <c r="F18" s="17">
        <f t="shared" si="0"/>
        <v>0</v>
      </c>
      <c r="G18" s="10">
        <f t="shared" si="1"/>
        <v>0</v>
      </c>
      <c r="H18" s="10">
        <f t="shared" si="2"/>
        <v>0</v>
      </c>
      <c r="I18" s="10">
        <f t="shared" si="3"/>
        <v>0</v>
      </c>
      <c r="J18" s="10">
        <f t="shared" si="4"/>
        <v>0</v>
      </c>
      <c r="K18" s="10">
        <f t="shared" si="5"/>
        <v>0</v>
      </c>
      <c r="L18" s="10">
        <f t="shared" si="6"/>
        <v>0</v>
      </c>
      <c r="M18" s="10">
        <f t="shared" si="7"/>
        <v>0</v>
      </c>
      <c r="N18" s="10">
        <f t="shared" si="8"/>
        <v>0</v>
      </c>
      <c r="O18" s="10">
        <f t="shared" si="9"/>
        <v>0</v>
      </c>
      <c r="P18" s="10">
        <f t="shared" si="10"/>
        <v>0</v>
      </c>
      <c r="Q18" s="10">
        <f t="shared" si="11"/>
        <v>0</v>
      </c>
      <c r="R18" s="10">
        <f t="shared" si="12"/>
        <v>0</v>
      </c>
      <c r="S18" s="10">
        <f t="shared" si="13"/>
        <v>0</v>
      </c>
      <c r="T18" s="10">
        <f t="shared" si="14"/>
        <v>0</v>
      </c>
      <c r="U18" s="10">
        <f t="shared" si="15"/>
        <v>0</v>
      </c>
      <c r="V18" s="10">
        <f t="shared" si="16"/>
        <v>0</v>
      </c>
      <c r="W18" s="10">
        <f t="shared" si="17"/>
        <v>0</v>
      </c>
      <c r="X18" s="10">
        <f t="shared" si="18"/>
        <v>0</v>
      </c>
      <c r="Y18" s="10">
        <f t="shared" si="19"/>
        <v>0</v>
      </c>
      <c r="Z18" s="10">
        <f t="shared" si="20"/>
        <v>0</v>
      </c>
      <c r="AA18" s="10">
        <f t="shared" si="21"/>
        <v>0</v>
      </c>
      <c r="AB18" s="10">
        <f t="shared" si="22"/>
        <v>0</v>
      </c>
      <c r="AC18" s="10">
        <f t="shared" si="23"/>
        <v>0</v>
      </c>
      <c r="AD18" s="10">
        <f t="shared" si="24"/>
        <v>0</v>
      </c>
      <c r="AE18" s="10">
        <f t="shared" si="25"/>
        <v>0</v>
      </c>
      <c r="AF18" s="10">
        <f t="shared" si="26"/>
        <v>0</v>
      </c>
      <c r="AG18" s="10">
        <f t="shared" si="27"/>
        <v>0</v>
      </c>
      <c r="AH18" s="10">
        <f t="shared" si="28"/>
        <v>0</v>
      </c>
      <c r="AI18" s="10">
        <f t="shared" si="29"/>
        <v>0</v>
      </c>
      <c r="AJ18" s="18"/>
      <c r="AK18" s="18"/>
      <c r="AL18" s="18"/>
      <c r="AM18" s="6">
        <v>100</v>
      </c>
      <c r="AN18" s="1">
        <v>10</v>
      </c>
      <c r="AO18" s="1">
        <v>10</v>
      </c>
      <c r="AP18" s="1">
        <v>10</v>
      </c>
      <c r="AQ18" s="1">
        <v>10</v>
      </c>
      <c r="AR18" s="1">
        <v>5</v>
      </c>
      <c r="AS18" s="1">
        <v>5</v>
      </c>
      <c r="AT18" s="1">
        <v>15</v>
      </c>
      <c r="AU18" s="1">
        <v>15</v>
      </c>
      <c r="AV18" s="1">
        <v>10</v>
      </c>
      <c r="AW18" s="1">
        <v>10</v>
      </c>
      <c r="AX18" s="2">
        <v>100</v>
      </c>
      <c r="AY18" s="5">
        <v>100</v>
      </c>
      <c r="AZ18" s="3"/>
    </row>
    <row r="19" spans="2:52" ht="23.25" customHeight="1" thickBot="1">
      <c r="B19" s="21"/>
      <c r="C19" s="19">
        <v>11</v>
      </c>
      <c r="D19" s="23"/>
      <c r="E19" s="23"/>
      <c r="F19" s="17">
        <f t="shared" si="0"/>
        <v>0</v>
      </c>
      <c r="G19" s="10">
        <f t="shared" si="1"/>
        <v>0</v>
      </c>
      <c r="H19" s="10">
        <f t="shared" si="2"/>
        <v>0</v>
      </c>
      <c r="I19" s="10">
        <f t="shared" si="3"/>
        <v>0</v>
      </c>
      <c r="J19" s="10">
        <f t="shared" si="4"/>
        <v>0</v>
      </c>
      <c r="K19" s="10">
        <f t="shared" si="5"/>
        <v>0</v>
      </c>
      <c r="L19" s="10">
        <f t="shared" si="6"/>
        <v>0</v>
      </c>
      <c r="M19" s="10">
        <f t="shared" si="7"/>
        <v>0</v>
      </c>
      <c r="N19" s="10">
        <f t="shared" si="8"/>
        <v>0</v>
      </c>
      <c r="O19" s="10">
        <f t="shared" si="9"/>
        <v>0</v>
      </c>
      <c r="P19" s="10">
        <f t="shared" si="10"/>
        <v>0</v>
      </c>
      <c r="Q19" s="10">
        <f t="shared" si="11"/>
        <v>0</v>
      </c>
      <c r="R19" s="10">
        <f t="shared" si="12"/>
        <v>0</v>
      </c>
      <c r="S19" s="10">
        <f t="shared" si="13"/>
        <v>0</v>
      </c>
      <c r="T19" s="10">
        <f t="shared" si="14"/>
        <v>0</v>
      </c>
      <c r="U19" s="10">
        <f t="shared" si="15"/>
        <v>0</v>
      </c>
      <c r="V19" s="10">
        <f t="shared" si="16"/>
        <v>0</v>
      </c>
      <c r="W19" s="10">
        <f t="shared" si="17"/>
        <v>0</v>
      </c>
      <c r="X19" s="10">
        <f t="shared" si="18"/>
        <v>0</v>
      </c>
      <c r="Y19" s="10">
        <f t="shared" si="19"/>
        <v>0</v>
      </c>
      <c r="Z19" s="10">
        <f t="shared" si="20"/>
        <v>0</v>
      </c>
      <c r="AA19" s="10">
        <f t="shared" si="21"/>
        <v>0</v>
      </c>
      <c r="AB19" s="10">
        <f t="shared" si="22"/>
        <v>0</v>
      </c>
      <c r="AC19" s="10">
        <f t="shared" si="23"/>
        <v>0</v>
      </c>
      <c r="AD19" s="10">
        <f t="shared" si="24"/>
        <v>0</v>
      </c>
      <c r="AE19" s="10">
        <f t="shared" si="25"/>
        <v>0</v>
      </c>
      <c r="AF19" s="10">
        <f t="shared" si="26"/>
        <v>0</v>
      </c>
      <c r="AG19" s="10">
        <f t="shared" si="27"/>
        <v>0</v>
      </c>
      <c r="AH19" s="10">
        <f t="shared" si="28"/>
        <v>0</v>
      </c>
      <c r="AI19" s="10">
        <f t="shared" si="29"/>
        <v>0</v>
      </c>
      <c r="AJ19" s="18"/>
      <c r="AK19" s="18"/>
      <c r="AL19" s="18"/>
      <c r="AM19" s="6">
        <v>100</v>
      </c>
      <c r="AN19" s="1">
        <v>10</v>
      </c>
      <c r="AO19" s="1">
        <v>10</v>
      </c>
      <c r="AP19" s="1">
        <v>10</v>
      </c>
      <c r="AQ19" s="1">
        <v>10</v>
      </c>
      <c r="AR19" s="1">
        <v>5</v>
      </c>
      <c r="AS19" s="1">
        <v>5</v>
      </c>
      <c r="AT19" s="1">
        <v>15</v>
      </c>
      <c r="AU19" s="1">
        <v>15</v>
      </c>
      <c r="AV19" s="1">
        <v>10</v>
      </c>
      <c r="AW19" s="1">
        <v>10</v>
      </c>
      <c r="AX19" s="2">
        <v>100</v>
      </c>
      <c r="AY19" s="5">
        <v>100</v>
      </c>
      <c r="AZ19" s="3"/>
    </row>
    <row r="20" spans="2:52" ht="23.25" customHeight="1" thickBot="1">
      <c r="B20" s="21"/>
      <c r="C20" s="19">
        <v>12</v>
      </c>
      <c r="D20" s="23"/>
      <c r="E20" s="23"/>
      <c r="F20" s="17">
        <f t="shared" si="0"/>
        <v>0</v>
      </c>
      <c r="G20" s="10">
        <f t="shared" si="1"/>
        <v>0</v>
      </c>
      <c r="H20" s="10">
        <f t="shared" si="2"/>
        <v>0</v>
      </c>
      <c r="I20" s="10">
        <f t="shared" si="3"/>
        <v>0</v>
      </c>
      <c r="J20" s="10">
        <f t="shared" si="4"/>
        <v>0</v>
      </c>
      <c r="K20" s="10">
        <f t="shared" si="5"/>
        <v>0</v>
      </c>
      <c r="L20" s="10">
        <f t="shared" si="6"/>
        <v>0</v>
      </c>
      <c r="M20" s="10">
        <f t="shared" si="7"/>
        <v>0</v>
      </c>
      <c r="N20" s="10">
        <f t="shared" si="8"/>
        <v>0</v>
      </c>
      <c r="O20" s="10">
        <f t="shared" si="9"/>
        <v>0</v>
      </c>
      <c r="P20" s="10">
        <f t="shared" si="10"/>
        <v>0</v>
      </c>
      <c r="Q20" s="10">
        <f t="shared" si="11"/>
        <v>0</v>
      </c>
      <c r="R20" s="10">
        <f t="shared" si="12"/>
        <v>0</v>
      </c>
      <c r="S20" s="10">
        <f t="shared" si="13"/>
        <v>0</v>
      </c>
      <c r="T20" s="10">
        <f t="shared" si="14"/>
        <v>0</v>
      </c>
      <c r="U20" s="10">
        <f t="shared" si="15"/>
        <v>0</v>
      </c>
      <c r="V20" s="10">
        <f t="shared" si="16"/>
        <v>0</v>
      </c>
      <c r="W20" s="10">
        <f t="shared" si="17"/>
        <v>0</v>
      </c>
      <c r="X20" s="10">
        <f t="shared" si="18"/>
        <v>0</v>
      </c>
      <c r="Y20" s="10">
        <f t="shared" si="19"/>
        <v>0</v>
      </c>
      <c r="Z20" s="10">
        <f t="shared" si="20"/>
        <v>0</v>
      </c>
      <c r="AA20" s="10">
        <f t="shared" si="21"/>
        <v>0</v>
      </c>
      <c r="AB20" s="10">
        <f t="shared" si="22"/>
        <v>0</v>
      </c>
      <c r="AC20" s="10">
        <f t="shared" si="23"/>
        <v>0</v>
      </c>
      <c r="AD20" s="10">
        <f t="shared" si="24"/>
        <v>0</v>
      </c>
      <c r="AE20" s="10">
        <f t="shared" si="25"/>
        <v>0</v>
      </c>
      <c r="AF20" s="10">
        <f t="shared" si="26"/>
        <v>0</v>
      </c>
      <c r="AG20" s="10">
        <f t="shared" si="27"/>
        <v>0</v>
      </c>
      <c r="AH20" s="10">
        <f t="shared" si="28"/>
        <v>0</v>
      </c>
      <c r="AI20" s="10">
        <f t="shared" si="29"/>
        <v>0</v>
      </c>
      <c r="AJ20" s="18"/>
      <c r="AK20" s="18"/>
      <c r="AL20" s="18"/>
      <c r="AM20" s="6">
        <v>100</v>
      </c>
      <c r="AN20" s="1">
        <v>10</v>
      </c>
      <c r="AO20" s="1">
        <v>10</v>
      </c>
      <c r="AP20" s="1">
        <v>10</v>
      </c>
      <c r="AQ20" s="1">
        <v>10</v>
      </c>
      <c r="AR20" s="1">
        <v>5</v>
      </c>
      <c r="AS20" s="1">
        <v>5</v>
      </c>
      <c r="AT20" s="1">
        <v>15</v>
      </c>
      <c r="AU20" s="1">
        <v>15</v>
      </c>
      <c r="AV20" s="1">
        <v>10</v>
      </c>
      <c r="AW20" s="1">
        <v>10</v>
      </c>
      <c r="AX20" s="2">
        <v>100</v>
      </c>
      <c r="AY20" s="5">
        <v>100</v>
      </c>
      <c r="AZ20" s="3"/>
    </row>
    <row r="21" spans="2:52" ht="23.25" customHeight="1" thickBot="1">
      <c r="B21" s="21"/>
      <c r="C21" s="19">
        <v>13</v>
      </c>
      <c r="D21" s="23"/>
      <c r="E21" s="23"/>
      <c r="F21" s="17">
        <f t="shared" si="0"/>
        <v>0</v>
      </c>
      <c r="G21" s="10">
        <f t="shared" si="1"/>
        <v>0</v>
      </c>
      <c r="H21" s="10">
        <f t="shared" si="2"/>
        <v>0</v>
      </c>
      <c r="I21" s="10">
        <f t="shared" si="3"/>
        <v>0</v>
      </c>
      <c r="J21" s="10">
        <f t="shared" si="4"/>
        <v>0</v>
      </c>
      <c r="K21" s="10">
        <f t="shared" si="5"/>
        <v>0</v>
      </c>
      <c r="L21" s="10">
        <f t="shared" si="6"/>
        <v>0</v>
      </c>
      <c r="M21" s="10">
        <f t="shared" si="7"/>
        <v>0</v>
      </c>
      <c r="N21" s="10">
        <f t="shared" si="8"/>
        <v>0</v>
      </c>
      <c r="O21" s="10">
        <f t="shared" si="9"/>
        <v>0</v>
      </c>
      <c r="P21" s="10">
        <f t="shared" si="10"/>
        <v>0</v>
      </c>
      <c r="Q21" s="10">
        <f t="shared" si="11"/>
        <v>0</v>
      </c>
      <c r="R21" s="10">
        <f t="shared" si="12"/>
        <v>0</v>
      </c>
      <c r="S21" s="10">
        <f t="shared" si="13"/>
        <v>0</v>
      </c>
      <c r="T21" s="10">
        <f t="shared" si="14"/>
        <v>0</v>
      </c>
      <c r="U21" s="10">
        <f t="shared" si="15"/>
        <v>0</v>
      </c>
      <c r="V21" s="10">
        <f t="shared" si="16"/>
        <v>0</v>
      </c>
      <c r="W21" s="10">
        <f t="shared" si="17"/>
        <v>0</v>
      </c>
      <c r="X21" s="10">
        <f t="shared" si="18"/>
        <v>0</v>
      </c>
      <c r="Y21" s="10">
        <f t="shared" si="19"/>
        <v>0</v>
      </c>
      <c r="Z21" s="10">
        <f t="shared" si="20"/>
        <v>0</v>
      </c>
      <c r="AA21" s="10">
        <f t="shared" si="21"/>
        <v>0</v>
      </c>
      <c r="AB21" s="10">
        <f t="shared" si="22"/>
        <v>0</v>
      </c>
      <c r="AC21" s="10">
        <f t="shared" si="23"/>
        <v>0</v>
      </c>
      <c r="AD21" s="10">
        <f t="shared" si="24"/>
        <v>0</v>
      </c>
      <c r="AE21" s="10">
        <f t="shared" si="25"/>
        <v>0</v>
      </c>
      <c r="AF21" s="10">
        <f t="shared" si="26"/>
        <v>0</v>
      </c>
      <c r="AG21" s="10">
        <f t="shared" si="27"/>
        <v>0</v>
      </c>
      <c r="AH21" s="10">
        <f t="shared" si="28"/>
        <v>0</v>
      </c>
      <c r="AI21" s="10">
        <f t="shared" si="29"/>
        <v>0</v>
      </c>
      <c r="AJ21" s="18"/>
      <c r="AK21" s="18"/>
      <c r="AL21" s="18"/>
      <c r="AM21" s="6">
        <v>100</v>
      </c>
      <c r="AN21" s="1">
        <v>10</v>
      </c>
      <c r="AO21" s="1">
        <v>10</v>
      </c>
      <c r="AP21" s="1">
        <v>10</v>
      </c>
      <c r="AQ21" s="1">
        <v>10</v>
      </c>
      <c r="AR21" s="1">
        <v>5</v>
      </c>
      <c r="AS21" s="1">
        <v>5</v>
      </c>
      <c r="AT21" s="1">
        <v>15</v>
      </c>
      <c r="AU21" s="1">
        <v>15</v>
      </c>
      <c r="AV21" s="1">
        <v>10</v>
      </c>
      <c r="AW21" s="1">
        <v>10</v>
      </c>
      <c r="AX21" s="2">
        <v>100</v>
      </c>
      <c r="AY21" s="5">
        <v>100</v>
      </c>
      <c r="AZ21" s="3"/>
    </row>
    <row r="22" spans="2:52" ht="23.25" customHeight="1" thickBot="1">
      <c r="B22" s="21"/>
      <c r="C22" s="19">
        <v>14</v>
      </c>
      <c r="D22" s="23"/>
      <c r="E22" s="23"/>
      <c r="F22" s="17">
        <f t="shared" si="0"/>
        <v>0</v>
      </c>
      <c r="G22" s="10">
        <f t="shared" si="1"/>
        <v>0</v>
      </c>
      <c r="H22" s="10">
        <f t="shared" si="2"/>
        <v>0</v>
      </c>
      <c r="I22" s="10">
        <f t="shared" si="3"/>
        <v>0</v>
      </c>
      <c r="J22" s="10">
        <f t="shared" si="4"/>
        <v>0</v>
      </c>
      <c r="K22" s="10">
        <f t="shared" si="5"/>
        <v>0</v>
      </c>
      <c r="L22" s="10">
        <f t="shared" si="6"/>
        <v>0</v>
      </c>
      <c r="M22" s="10">
        <f t="shared" si="7"/>
        <v>0</v>
      </c>
      <c r="N22" s="10">
        <f t="shared" si="8"/>
        <v>0</v>
      </c>
      <c r="O22" s="10">
        <f t="shared" si="9"/>
        <v>0</v>
      </c>
      <c r="P22" s="10">
        <f t="shared" si="10"/>
        <v>0</v>
      </c>
      <c r="Q22" s="10">
        <f t="shared" si="11"/>
        <v>0</v>
      </c>
      <c r="R22" s="10">
        <f t="shared" si="12"/>
        <v>0</v>
      </c>
      <c r="S22" s="10">
        <f t="shared" si="13"/>
        <v>0</v>
      </c>
      <c r="T22" s="10">
        <f t="shared" si="14"/>
        <v>0</v>
      </c>
      <c r="U22" s="10">
        <f t="shared" si="15"/>
        <v>0</v>
      </c>
      <c r="V22" s="10">
        <f t="shared" si="16"/>
        <v>0</v>
      </c>
      <c r="W22" s="10">
        <f t="shared" si="17"/>
        <v>0</v>
      </c>
      <c r="X22" s="10">
        <f t="shared" si="18"/>
        <v>0</v>
      </c>
      <c r="Y22" s="10">
        <f t="shared" si="19"/>
        <v>0</v>
      </c>
      <c r="Z22" s="10">
        <f t="shared" si="20"/>
        <v>0</v>
      </c>
      <c r="AA22" s="10">
        <f t="shared" si="21"/>
        <v>0</v>
      </c>
      <c r="AB22" s="10">
        <f t="shared" si="22"/>
        <v>0</v>
      </c>
      <c r="AC22" s="10">
        <f t="shared" si="23"/>
        <v>0</v>
      </c>
      <c r="AD22" s="10">
        <f t="shared" si="24"/>
        <v>0</v>
      </c>
      <c r="AE22" s="10">
        <f t="shared" si="25"/>
        <v>0</v>
      </c>
      <c r="AF22" s="10">
        <f t="shared" si="26"/>
        <v>0</v>
      </c>
      <c r="AG22" s="10">
        <f t="shared" si="27"/>
        <v>0</v>
      </c>
      <c r="AH22" s="10">
        <f t="shared" si="28"/>
        <v>0</v>
      </c>
      <c r="AI22" s="10">
        <f t="shared" si="29"/>
        <v>0</v>
      </c>
      <c r="AJ22" s="18"/>
      <c r="AK22" s="18"/>
      <c r="AL22" s="18"/>
      <c r="AM22" s="6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2"/>
      <c r="AY22" s="5"/>
      <c r="AZ22" s="3"/>
    </row>
    <row r="23" spans="2:52" ht="23.25" customHeight="1" thickBot="1">
      <c r="B23" s="21"/>
      <c r="C23" s="19">
        <v>15</v>
      </c>
      <c r="D23" s="23"/>
      <c r="E23" s="23"/>
      <c r="F23" s="17">
        <f t="shared" si="0"/>
        <v>0</v>
      </c>
      <c r="G23" s="10">
        <f t="shared" si="1"/>
        <v>0</v>
      </c>
      <c r="H23" s="10">
        <f t="shared" si="2"/>
        <v>0</v>
      </c>
      <c r="I23" s="10">
        <f t="shared" si="3"/>
        <v>0</v>
      </c>
      <c r="J23" s="10">
        <f t="shared" si="4"/>
        <v>0</v>
      </c>
      <c r="K23" s="10">
        <f t="shared" si="5"/>
        <v>0</v>
      </c>
      <c r="L23" s="10">
        <f t="shared" si="6"/>
        <v>0</v>
      </c>
      <c r="M23" s="10">
        <f t="shared" si="7"/>
        <v>0</v>
      </c>
      <c r="N23" s="10">
        <f t="shared" si="8"/>
        <v>0</v>
      </c>
      <c r="O23" s="10">
        <f t="shared" si="9"/>
        <v>0</v>
      </c>
      <c r="P23" s="10">
        <f t="shared" si="10"/>
        <v>0</v>
      </c>
      <c r="Q23" s="10">
        <f t="shared" si="11"/>
        <v>0</v>
      </c>
      <c r="R23" s="10">
        <f t="shared" si="12"/>
        <v>0</v>
      </c>
      <c r="S23" s="10">
        <f t="shared" si="13"/>
        <v>0</v>
      </c>
      <c r="T23" s="10">
        <f t="shared" si="14"/>
        <v>0</v>
      </c>
      <c r="U23" s="10">
        <f t="shared" si="15"/>
        <v>0</v>
      </c>
      <c r="V23" s="10">
        <f t="shared" si="16"/>
        <v>0</v>
      </c>
      <c r="W23" s="10">
        <f t="shared" si="17"/>
        <v>0</v>
      </c>
      <c r="X23" s="10">
        <f t="shared" si="18"/>
        <v>0</v>
      </c>
      <c r="Y23" s="10">
        <f t="shared" si="19"/>
        <v>0</v>
      </c>
      <c r="Z23" s="10">
        <f t="shared" si="20"/>
        <v>0</v>
      </c>
      <c r="AA23" s="10">
        <f t="shared" si="21"/>
        <v>0</v>
      </c>
      <c r="AB23" s="10">
        <f t="shared" si="22"/>
        <v>0</v>
      </c>
      <c r="AC23" s="10">
        <f t="shared" si="23"/>
        <v>0</v>
      </c>
      <c r="AD23" s="10">
        <f t="shared" si="24"/>
        <v>0</v>
      </c>
      <c r="AE23" s="10">
        <f t="shared" si="25"/>
        <v>0</v>
      </c>
      <c r="AF23" s="10">
        <f t="shared" si="26"/>
        <v>0</v>
      </c>
      <c r="AG23" s="10">
        <f t="shared" si="27"/>
        <v>0</v>
      </c>
      <c r="AH23" s="10">
        <f t="shared" si="28"/>
        <v>0</v>
      </c>
      <c r="AI23" s="10">
        <f t="shared" si="29"/>
        <v>0</v>
      </c>
      <c r="AJ23" s="18"/>
      <c r="AK23" s="18"/>
      <c r="AL23" s="18"/>
      <c r="AM23" s="6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2"/>
      <c r="AY23" s="5"/>
      <c r="AZ23" s="3"/>
    </row>
    <row r="24" spans="2:52" ht="23.25" customHeight="1" thickBot="1">
      <c r="B24" s="21"/>
      <c r="C24" s="19">
        <v>16</v>
      </c>
      <c r="D24" s="23"/>
      <c r="E24" s="23"/>
      <c r="F24" s="17">
        <f t="shared" si="0"/>
        <v>0</v>
      </c>
      <c r="G24" s="10">
        <f t="shared" si="1"/>
        <v>0</v>
      </c>
      <c r="H24" s="10">
        <f t="shared" si="2"/>
        <v>0</v>
      </c>
      <c r="I24" s="10">
        <f t="shared" si="3"/>
        <v>0</v>
      </c>
      <c r="J24" s="10">
        <f t="shared" si="4"/>
        <v>0</v>
      </c>
      <c r="K24" s="10">
        <f t="shared" si="5"/>
        <v>0</v>
      </c>
      <c r="L24" s="10">
        <f t="shared" si="6"/>
        <v>0</v>
      </c>
      <c r="M24" s="10">
        <f t="shared" si="7"/>
        <v>0</v>
      </c>
      <c r="N24" s="10">
        <f t="shared" si="8"/>
        <v>0</v>
      </c>
      <c r="O24" s="10">
        <f t="shared" si="9"/>
        <v>0</v>
      </c>
      <c r="P24" s="10">
        <f t="shared" si="10"/>
        <v>0</v>
      </c>
      <c r="Q24" s="10">
        <f t="shared" si="11"/>
        <v>0</v>
      </c>
      <c r="R24" s="10">
        <f t="shared" si="12"/>
        <v>0</v>
      </c>
      <c r="S24" s="10">
        <f t="shared" si="13"/>
        <v>0</v>
      </c>
      <c r="T24" s="10">
        <f t="shared" si="14"/>
        <v>0</v>
      </c>
      <c r="U24" s="10">
        <f t="shared" si="15"/>
        <v>0</v>
      </c>
      <c r="V24" s="10">
        <f t="shared" si="16"/>
        <v>0</v>
      </c>
      <c r="W24" s="10">
        <f t="shared" si="17"/>
        <v>0</v>
      </c>
      <c r="X24" s="10">
        <f t="shared" si="18"/>
        <v>0</v>
      </c>
      <c r="Y24" s="10">
        <f t="shared" si="19"/>
        <v>0</v>
      </c>
      <c r="Z24" s="10">
        <f t="shared" si="20"/>
        <v>0</v>
      </c>
      <c r="AA24" s="10">
        <f t="shared" si="21"/>
        <v>0</v>
      </c>
      <c r="AB24" s="10">
        <f t="shared" si="22"/>
        <v>0</v>
      </c>
      <c r="AC24" s="10">
        <f t="shared" si="23"/>
        <v>0</v>
      </c>
      <c r="AD24" s="10">
        <f t="shared" si="24"/>
        <v>0</v>
      </c>
      <c r="AE24" s="10">
        <f t="shared" si="25"/>
        <v>0</v>
      </c>
      <c r="AF24" s="10">
        <f t="shared" si="26"/>
        <v>0</v>
      </c>
      <c r="AG24" s="10">
        <f t="shared" si="27"/>
        <v>0</v>
      </c>
      <c r="AH24" s="10">
        <f t="shared" si="28"/>
        <v>0</v>
      </c>
      <c r="AI24" s="10">
        <f t="shared" si="29"/>
        <v>0</v>
      </c>
      <c r="AJ24" s="18"/>
      <c r="AK24" s="18"/>
      <c r="AL24" s="18"/>
      <c r="AM24" s="6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2"/>
      <c r="AY24" s="5"/>
      <c r="AZ24" s="3"/>
    </row>
    <row r="25" spans="2:52" ht="23.25" customHeight="1" thickBot="1">
      <c r="B25" s="21"/>
      <c r="C25" s="19">
        <v>17</v>
      </c>
      <c r="D25" s="23"/>
      <c r="E25" s="23"/>
      <c r="F25" s="17">
        <f t="shared" si="0"/>
        <v>0</v>
      </c>
      <c r="G25" s="10">
        <f t="shared" si="1"/>
        <v>0</v>
      </c>
      <c r="H25" s="10">
        <f t="shared" si="2"/>
        <v>0</v>
      </c>
      <c r="I25" s="10">
        <f t="shared" si="3"/>
        <v>0</v>
      </c>
      <c r="J25" s="10">
        <f t="shared" si="4"/>
        <v>0</v>
      </c>
      <c r="K25" s="10">
        <f t="shared" si="5"/>
        <v>0</v>
      </c>
      <c r="L25" s="10">
        <f t="shared" si="6"/>
        <v>0</v>
      </c>
      <c r="M25" s="10">
        <f t="shared" si="7"/>
        <v>0</v>
      </c>
      <c r="N25" s="10">
        <f t="shared" si="8"/>
        <v>0</v>
      </c>
      <c r="O25" s="10">
        <f t="shared" si="9"/>
        <v>0</v>
      </c>
      <c r="P25" s="10">
        <f t="shared" si="10"/>
        <v>0</v>
      </c>
      <c r="Q25" s="10">
        <f t="shared" si="11"/>
        <v>0</v>
      </c>
      <c r="R25" s="10">
        <f t="shared" si="12"/>
        <v>0</v>
      </c>
      <c r="S25" s="10">
        <f t="shared" si="13"/>
        <v>0</v>
      </c>
      <c r="T25" s="10">
        <f t="shared" si="14"/>
        <v>0</v>
      </c>
      <c r="U25" s="10">
        <f t="shared" si="15"/>
        <v>0</v>
      </c>
      <c r="V25" s="10">
        <f t="shared" si="16"/>
        <v>0</v>
      </c>
      <c r="W25" s="10">
        <f t="shared" si="17"/>
        <v>0</v>
      </c>
      <c r="X25" s="10">
        <f t="shared" si="18"/>
        <v>0</v>
      </c>
      <c r="Y25" s="10">
        <f t="shared" si="19"/>
        <v>0</v>
      </c>
      <c r="Z25" s="10">
        <f t="shared" si="20"/>
        <v>0</v>
      </c>
      <c r="AA25" s="10">
        <f t="shared" si="21"/>
        <v>0</v>
      </c>
      <c r="AB25" s="10">
        <f t="shared" si="22"/>
        <v>0</v>
      </c>
      <c r="AC25" s="10">
        <f t="shared" si="23"/>
        <v>0</v>
      </c>
      <c r="AD25" s="10">
        <f t="shared" si="24"/>
        <v>0</v>
      </c>
      <c r="AE25" s="10">
        <f t="shared" si="25"/>
        <v>0</v>
      </c>
      <c r="AF25" s="10">
        <f t="shared" si="26"/>
        <v>0</v>
      </c>
      <c r="AG25" s="10">
        <f t="shared" si="27"/>
        <v>0</v>
      </c>
      <c r="AH25" s="10">
        <f t="shared" si="28"/>
        <v>0</v>
      </c>
      <c r="AI25" s="10">
        <f t="shared" si="29"/>
        <v>0</v>
      </c>
      <c r="AJ25" s="18"/>
      <c r="AK25" s="18"/>
      <c r="AL25" s="18"/>
      <c r="AM25" s="6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2"/>
      <c r="AY25" s="5"/>
      <c r="AZ25" s="3"/>
    </row>
    <row r="26" spans="2:52" ht="23.25" customHeight="1" thickBot="1">
      <c r="B26" s="21"/>
      <c r="C26" s="20">
        <v>18</v>
      </c>
      <c r="D26" s="23"/>
      <c r="E26" s="23"/>
      <c r="F26" s="17">
        <f t="shared" si="0"/>
        <v>0</v>
      </c>
      <c r="G26" s="10">
        <f t="shared" si="1"/>
        <v>0</v>
      </c>
      <c r="H26" s="10">
        <f t="shared" si="2"/>
        <v>0</v>
      </c>
      <c r="I26" s="10">
        <f t="shared" si="3"/>
        <v>0</v>
      </c>
      <c r="J26" s="10">
        <f t="shared" si="4"/>
        <v>0</v>
      </c>
      <c r="K26" s="10">
        <f t="shared" si="5"/>
        <v>0</v>
      </c>
      <c r="L26" s="10">
        <f t="shared" si="6"/>
        <v>0</v>
      </c>
      <c r="M26" s="10">
        <f t="shared" si="7"/>
        <v>0</v>
      </c>
      <c r="N26" s="10">
        <f t="shared" si="8"/>
        <v>0</v>
      </c>
      <c r="O26" s="10">
        <f t="shared" si="9"/>
        <v>0</v>
      </c>
      <c r="P26" s="10">
        <f t="shared" si="10"/>
        <v>0</v>
      </c>
      <c r="Q26" s="10">
        <f t="shared" si="11"/>
        <v>0</v>
      </c>
      <c r="R26" s="10">
        <f t="shared" si="12"/>
        <v>0</v>
      </c>
      <c r="S26" s="10">
        <f t="shared" si="13"/>
        <v>0</v>
      </c>
      <c r="T26" s="10">
        <f t="shared" si="14"/>
        <v>0</v>
      </c>
      <c r="U26" s="10">
        <f t="shared" si="15"/>
        <v>0</v>
      </c>
      <c r="V26" s="10">
        <f t="shared" si="16"/>
        <v>0</v>
      </c>
      <c r="W26" s="10">
        <f t="shared" si="17"/>
        <v>0</v>
      </c>
      <c r="X26" s="10">
        <f t="shared" si="18"/>
        <v>0</v>
      </c>
      <c r="Y26" s="10">
        <f t="shared" si="19"/>
        <v>0</v>
      </c>
      <c r="Z26" s="10">
        <f t="shared" si="20"/>
        <v>0</v>
      </c>
      <c r="AA26" s="10">
        <f t="shared" si="21"/>
        <v>0</v>
      </c>
      <c r="AB26" s="10">
        <f t="shared" si="22"/>
        <v>0</v>
      </c>
      <c r="AC26" s="10">
        <f t="shared" si="23"/>
        <v>0</v>
      </c>
      <c r="AD26" s="10">
        <f t="shared" si="24"/>
        <v>0</v>
      </c>
      <c r="AE26" s="10">
        <f t="shared" si="25"/>
        <v>0</v>
      </c>
      <c r="AF26" s="10">
        <f t="shared" si="26"/>
        <v>0</v>
      </c>
      <c r="AG26" s="10">
        <f t="shared" si="27"/>
        <v>0</v>
      </c>
      <c r="AH26" s="10">
        <f t="shared" si="28"/>
        <v>0</v>
      </c>
      <c r="AI26" s="10">
        <f t="shared" si="29"/>
        <v>0</v>
      </c>
      <c r="AJ26" s="18"/>
      <c r="AK26" s="18"/>
      <c r="AL26" s="18"/>
      <c r="AM26" s="6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2"/>
      <c r="AY26" s="5"/>
      <c r="AZ26" s="3"/>
    </row>
    <row r="27" spans="2:52" ht="23.25" customHeight="1" thickBot="1">
      <c r="B27" s="21"/>
      <c r="C27" s="20">
        <v>19</v>
      </c>
      <c r="D27" s="23"/>
      <c r="E27" s="23"/>
      <c r="F27" s="17">
        <f t="shared" si="0"/>
        <v>0</v>
      </c>
      <c r="G27" s="10">
        <f t="shared" si="1"/>
        <v>0</v>
      </c>
      <c r="H27" s="10">
        <f t="shared" si="2"/>
        <v>0</v>
      </c>
      <c r="I27" s="10">
        <f t="shared" si="3"/>
        <v>0</v>
      </c>
      <c r="J27" s="10">
        <f t="shared" si="4"/>
        <v>0</v>
      </c>
      <c r="K27" s="10">
        <f t="shared" si="5"/>
        <v>0</v>
      </c>
      <c r="L27" s="10">
        <f t="shared" si="6"/>
        <v>0</v>
      </c>
      <c r="M27" s="10">
        <f t="shared" si="7"/>
        <v>0</v>
      </c>
      <c r="N27" s="10">
        <f t="shared" si="8"/>
        <v>0</v>
      </c>
      <c r="O27" s="10">
        <f t="shared" si="9"/>
        <v>0</v>
      </c>
      <c r="P27" s="10">
        <f t="shared" si="10"/>
        <v>0</v>
      </c>
      <c r="Q27" s="10">
        <f t="shared" si="11"/>
        <v>0</v>
      </c>
      <c r="R27" s="10">
        <f t="shared" si="12"/>
        <v>0</v>
      </c>
      <c r="S27" s="10">
        <f t="shared" si="13"/>
        <v>0</v>
      </c>
      <c r="T27" s="10">
        <f t="shared" si="14"/>
        <v>0</v>
      </c>
      <c r="U27" s="10">
        <f t="shared" si="15"/>
        <v>0</v>
      </c>
      <c r="V27" s="10">
        <f t="shared" si="16"/>
        <v>0</v>
      </c>
      <c r="W27" s="10">
        <f t="shared" si="17"/>
        <v>0</v>
      </c>
      <c r="X27" s="10">
        <f t="shared" si="18"/>
        <v>0</v>
      </c>
      <c r="Y27" s="10">
        <f t="shared" si="19"/>
        <v>0</v>
      </c>
      <c r="Z27" s="10">
        <f t="shared" si="20"/>
        <v>0</v>
      </c>
      <c r="AA27" s="10">
        <f t="shared" si="21"/>
        <v>0</v>
      </c>
      <c r="AB27" s="10">
        <f t="shared" si="22"/>
        <v>0</v>
      </c>
      <c r="AC27" s="10">
        <f t="shared" si="23"/>
        <v>0</v>
      </c>
      <c r="AD27" s="10">
        <f t="shared" si="24"/>
        <v>0</v>
      </c>
      <c r="AE27" s="10">
        <f t="shared" si="25"/>
        <v>0</v>
      </c>
      <c r="AF27" s="10">
        <f t="shared" si="26"/>
        <v>0</v>
      </c>
      <c r="AG27" s="10">
        <f t="shared" si="27"/>
        <v>0</v>
      </c>
      <c r="AH27" s="10">
        <f t="shared" si="28"/>
        <v>0</v>
      </c>
      <c r="AI27" s="10">
        <f t="shared" si="29"/>
        <v>0</v>
      </c>
      <c r="AJ27" s="18"/>
      <c r="AK27" s="18"/>
      <c r="AL27" s="18"/>
      <c r="AM27" s="6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2"/>
      <c r="AY27" s="5"/>
      <c r="AZ27" s="3"/>
    </row>
    <row r="28" spans="2:52" ht="23.25" customHeight="1" thickBot="1">
      <c r="B28" s="21"/>
      <c r="C28" s="20">
        <v>20</v>
      </c>
      <c r="D28" s="23"/>
      <c r="E28" s="23"/>
      <c r="F28" s="17">
        <f t="shared" si="0"/>
        <v>0</v>
      </c>
      <c r="G28" s="10">
        <f t="shared" si="1"/>
        <v>0</v>
      </c>
      <c r="H28" s="10">
        <f t="shared" si="2"/>
        <v>0</v>
      </c>
      <c r="I28" s="10">
        <f t="shared" si="3"/>
        <v>0</v>
      </c>
      <c r="J28" s="10">
        <f t="shared" si="4"/>
        <v>0</v>
      </c>
      <c r="K28" s="10">
        <f t="shared" si="5"/>
        <v>0</v>
      </c>
      <c r="L28" s="10">
        <f t="shared" si="6"/>
        <v>0</v>
      </c>
      <c r="M28" s="10">
        <f t="shared" si="7"/>
        <v>0</v>
      </c>
      <c r="N28" s="10">
        <f t="shared" si="8"/>
        <v>0</v>
      </c>
      <c r="O28" s="10">
        <f t="shared" si="9"/>
        <v>0</v>
      </c>
      <c r="P28" s="10">
        <f t="shared" si="10"/>
        <v>0</v>
      </c>
      <c r="Q28" s="10">
        <f t="shared" si="11"/>
        <v>0</v>
      </c>
      <c r="R28" s="10">
        <f t="shared" si="12"/>
        <v>0</v>
      </c>
      <c r="S28" s="10">
        <f t="shared" si="13"/>
        <v>0</v>
      </c>
      <c r="T28" s="10">
        <f t="shared" si="14"/>
        <v>0</v>
      </c>
      <c r="U28" s="10">
        <f t="shared" si="15"/>
        <v>0</v>
      </c>
      <c r="V28" s="10">
        <f t="shared" si="16"/>
        <v>0</v>
      </c>
      <c r="W28" s="10">
        <f t="shared" si="17"/>
        <v>0</v>
      </c>
      <c r="X28" s="10">
        <f t="shared" si="18"/>
        <v>0</v>
      </c>
      <c r="Y28" s="10">
        <f t="shared" si="19"/>
        <v>0</v>
      </c>
      <c r="Z28" s="10">
        <f t="shared" si="20"/>
        <v>0</v>
      </c>
      <c r="AA28" s="10">
        <f t="shared" si="21"/>
        <v>0</v>
      </c>
      <c r="AB28" s="10">
        <f t="shared" si="22"/>
        <v>0</v>
      </c>
      <c r="AC28" s="10">
        <f t="shared" si="23"/>
        <v>0</v>
      </c>
      <c r="AD28" s="10">
        <f t="shared" si="24"/>
        <v>0</v>
      </c>
      <c r="AE28" s="10">
        <f t="shared" si="25"/>
        <v>0</v>
      </c>
      <c r="AF28" s="10">
        <f t="shared" si="26"/>
        <v>0</v>
      </c>
      <c r="AG28" s="10">
        <f t="shared" si="27"/>
        <v>0</v>
      </c>
      <c r="AH28" s="10">
        <f t="shared" si="28"/>
        <v>0</v>
      </c>
      <c r="AI28" s="10">
        <f t="shared" si="29"/>
        <v>0</v>
      </c>
      <c r="AJ28" s="18"/>
      <c r="AK28" s="18"/>
      <c r="AL28" s="18"/>
      <c r="AM28" s="6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2"/>
      <c r="AY28" s="5"/>
      <c r="AZ28" s="3"/>
    </row>
    <row r="29" spans="2:52" ht="23.25" customHeight="1" thickBot="1">
      <c r="B29" s="21"/>
      <c r="C29" s="20">
        <v>21</v>
      </c>
      <c r="D29" s="23"/>
      <c r="E29" s="23"/>
      <c r="F29" s="17">
        <f t="shared" si="0"/>
        <v>0</v>
      </c>
      <c r="G29" s="10">
        <f t="shared" si="1"/>
        <v>0</v>
      </c>
      <c r="H29" s="10">
        <f t="shared" si="2"/>
        <v>0</v>
      </c>
      <c r="I29" s="10">
        <f t="shared" si="3"/>
        <v>0</v>
      </c>
      <c r="J29" s="10">
        <f t="shared" si="4"/>
        <v>0</v>
      </c>
      <c r="K29" s="10">
        <f t="shared" si="5"/>
        <v>0</v>
      </c>
      <c r="L29" s="10">
        <f t="shared" si="6"/>
        <v>0</v>
      </c>
      <c r="M29" s="10">
        <f t="shared" si="7"/>
        <v>0</v>
      </c>
      <c r="N29" s="10">
        <f t="shared" si="8"/>
        <v>0</v>
      </c>
      <c r="O29" s="10">
        <f t="shared" si="9"/>
        <v>0</v>
      </c>
      <c r="P29" s="10">
        <f t="shared" si="10"/>
        <v>0</v>
      </c>
      <c r="Q29" s="10">
        <f t="shared" si="11"/>
        <v>0</v>
      </c>
      <c r="R29" s="10">
        <f t="shared" si="12"/>
        <v>0</v>
      </c>
      <c r="S29" s="10">
        <f t="shared" si="13"/>
        <v>0</v>
      </c>
      <c r="T29" s="10">
        <f t="shared" si="14"/>
        <v>0</v>
      </c>
      <c r="U29" s="10">
        <f t="shared" si="15"/>
        <v>0</v>
      </c>
      <c r="V29" s="10">
        <f t="shared" si="16"/>
        <v>0</v>
      </c>
      <c r="W29" s="10">
        <f t="shared" si="17"/>
        <v>0</v>
      </c>
      <c r="X29" s="10">
        <f t="shared" si="18"/>
        <v>0</v>
      </c>
      <c r="Y29" s="10">
        <f t="shared" si="19"/>
        <v>0</v>
      </c>
      <c r="Z29" s="10">
        <f t="shared" si="20"/>
        <v>0</v>
      </c>
      <c r="AA29" s="10">
        <f t="shared" si="21"/>
        <v>0</v>
      </c>
      <c r="AB29" s="10">
        <f t="shared" si="22"/>
        <v>0</v>
      </c>
      <c r="AC29" s="10">
        <f t="shared" si="23"/>
        <v>0</v>
      </c>
      <c r="AD29" s="10">
        <f t="shared" si="24"/>
        <v>0</v>
      </c>
      <c r="AE29" s="10">
        <f t="shared" si="25"/>
        <v>0</v>
      </c>
      <c r="AF29" s="10">
        <f t="shared" si="26"/>
        <v>0</v>
      </c>
      <c r="AG29" s="10">
        <f t="shared" si="27"/>
        <v>0</v>
      </c>
      <c r="AH29" s="10">
        <f t="shared" si="28"/>
        <v>0</v>
      </c>
      <c r="AI29" s="10">
        <f t="shared" si="29"/>
        <v>0</v>
      </c>
      <c r="AJ29" s="18"/>
      <c r="AK29" s="18"/>
      <c r="AL29" s="18"/>
      <c r="AM29" s="6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2"/>
      <c r="AY29" s="5"/>
      <c r="AZ29" s="3"/>
    </row>
    <row r="30" spans="2:52" ht="23.25" customHeight="1" thickBot="1">
      <c r="B30" s="21"/>
      <c r="C30" s="20">
        <v>22</v>
      </c>
      <c r="D30" s="23"/>
      <c r="E30" s="23"/>
      <c r="F30" s="17">
        <f t="shared" si="0"/>
        <v>0</v>
      </c>
      <c r="G30" s="10">
        <f t="shared" si="1"/>
        <v>0</v>
      </c>
      <c r="H30" s="10">
        <f t="shared" si="2"/>
        <v>0</v>
      </c>
      <c r="I30" s="10">
        <f t="shared" si="3"/>
        <v>0</v>
      </c>
      <c r="J30" s="10">
        <f t="shared" si="4"/>
        <v>0</v>
      </c>
      <c r="K30" s="10">
        <f t="shared" si="5"/>
        <v>0</v>
      </c>
      <c r="L30" s="10">
        <f t="shared" si="6"/>
        <v>0</v>
      </c>
      <c r="M30" s="10">
        <f t="shared" si="7"/>
        <v>0</v>
      </c>
      <c r="N30" s="10">
        <f t="shared" si="8"/>
        <v>0</v>
      </c>
      <c r="O30" s="10">
        <f t="shared" si="9"/>
        <v>0</v>
      </c>
      <c r="P30" s="10">
        <f t="shared" si="10"/>
        <v>0</v>
      </c>
      <c r="Q30" s="10">
        <f t="shared" si="11"/>
        <v>0</v>
      </c>
      <c r="R30" s="10">
        <f t="shared" si="12"/>
        <v>0</v>
      </c>
      <c r="S30" s="10">
        <f t="shared" si="13"/>
        <v>0</v>
      </c>
      <c r="T30" s="10">
        <f t="shared" si="14"/>
        <v>0</v>
      </c>
      <c r="U30" s="10">
        <f t="shared" si="15"/>
        <v>0</v>
      </c>
      <c r="V30" s="10">
        <f t="shared" si="16"/>
        <v>0</v>
      </c>
      <c r="W30" s="10">
        <f t="shared" si="17"/>
        <v>0</v>
      </c>
      <c r="X30" s="10">
        <f t="shared" si="18"/>
        <v>0</v>
      </c>
      <c r="Y30" s="10">
        <f t="shared" si="19"/>
        <v>0</v>
      </c>
      <c r="Z30" s="10">
        <f t="shared" si="20"/>
        <v>0</v>
      </c>
      <c r="AA30" s="10">
        <f t="shared" si="21"/>
        <v>0</v>
      </c>
      <c r="AB30" s="10">
        <f t="shared" si="22"/>
        <v>0</v>
      </c>
      <c r="AC30" s="10">
        <f t="shared" si="23"/>
        <v>0</v>
      </c>
      <c r="AD30" s="10">
        <f t="shared" si="24"/>
        <v>0</v>
      </c>
      <c r="AE30" s="10">
        <f t="shared" si="25"/>
        <v>0</v>
      </c>
      <c r="AF30" s="10">
        <f t="shared" si="26"/>
        <v>0</v>
      </c>
      <c r="AG30" s="10">
        <f t="shared" si="27"/>
        <v>0</v>
      </c>
      <c r="AH30" s="10">
        <f t="shared" si="28"/>
        <v>0</v>
      </c>
      <c r="AI30" s="10">
        <f t="shared" si="29"/>
        <v>0</v>
      </c>
      <c r="AJ30" s="18"/>
      <c r="AK30" s="18"/>
      <c r="AL30" s="18"/>
      <c r="AM30" s="6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2"/>
      <c r="AY30" s="5"/>
      <c r="AZ30" s="3"/>
    </row>
    <row r="31" spans="2:52" ht="23.25" customHeight="1" thickBot="1">
      <c r="B31" s="21"/>
      <c r="C31" s="20">
        <v>23</v>
      </c>
      <c r="D31" s="23"/>
      <c r="E31" s="23"/>
      <c r="F31" s="17">
        <f t="shared" si="0"/>
        <v>0</v>
      </c>
      <c r="G31" s="10">
        <f t="shared" si="1"/>
        <v>0</v>
      </c>
      <c r="H31" s="10">
        <f t="shared" si="2"/>
        <v>0</v>
      </c>
      <c r="I31" s="10">
        <f t="shared" si="3"/>
        <v>0</v>
      </c>
      <c r="J31" s="10">
        <f t="shared" si="4"/>
        <v>0</v>
      </c>
      <c r="K31" s="10">
        <f t="shared" si="5"/>
        <v>0</v>
      </c>
      <c r="L31" s="10">
        <f t="shared" si="6"/>
        <v>0</v>
      </c>
      <c r="M31" s="10">
        <f t="shared" si="7"/>
        <v>0</v>
      </c>
      <c r="N31" s="10">
        <f t="shared" si="8"/>
        <v>0</v>
      </c>
      <c r="O31" s="10">
        <f t="shared" si="9"/>
        <v>0</v>
      </c>
      <c r="P31" s="10">
        <f t="shared" si="10"/>
        <v>0</v>
      </c>
      <c r="Q31" s="10">
        <f t="shared" si="11"/>
        <v>0</v>
      </c>
      <c r="R31" s="10">
        <f t="shared" si="12"/>
        <v>0</v>
      </c>
      <c r="S31" s="10">
        <f t="shared" si="13"/>
        <v>0</v>
      </c>
      <c r="T31" s="10">
        <f t="shared" si="14"/>
        <v>0</v>
      </c>
      <c r="U31" s="10">
        <f t="shared" si="15"/>
        <v>0</v>
      </c>
      <c r="V31" s="10">
        <f t="shared" si="16"/>
        <v>0</v>
      </c>
      <c r="W31" s="10">
        <f t="shared" si="17"/>
        <v>0</v>
      </c>
      <c r="X31" s="10">
        <f t="shared" si="18"/>
        <v>0</v>
      </c>
      <c r="Y31" s="10">
        <f t="shared" si="19"/>
        <v>0</v>
      </c>
      <c r="Z31" s="10">
        <f t="shared" si="20"/>
        <v>0</v>
      </c>
      <c r="AA31" s="10">
        <f t="shared" si="21"/>
        <v>0</v>
      </c>
      <c r="AB31" s="10">
        <f t="shared" si="22"/>
        <v>0</v>
      </c>
      <c r="AC31" s="10">
        <f t="shared" si="23"/>
        <v>0</v>
      </c>
      <c r="AD31" s="10">
        <f t="shared" si="24"/>
        <v>0</v>
      </c>
      <c r="AE31" s="10">
        <f t="shared" si="25"/>
        <v>0</v>
      </c>
      <c r="AF31" s="10">
        <f t="shared" si="26"/>
        <v>0</v>
      </c>
      <c r="AG31" s="10">
        <f t="shared" si="27"/>
        <v>0</v>
      </c>
      <c r="AH31" s="10">
        <f t="shared" si="28"/>
        <v>0</v>
      </c>
      <c r="AI31" s="10">
        <f t="shared" si="29"/>
        <v>0</v>
      </c>
      <c r="AJ31" s="18"/>
      <c r="AK31" s="18"/>
      <c r="AL31" s="18"/>
      <c r="AM31" s="6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2"/>
      <c r="AY31" s="5"/>
      <c r="AZ31" s="3"/>
    </row>
    <row r="32" spans="2:52" ht="23.25" customHeight="1" thickBot="1">
      <c r="B32" s="21"/>
      <c r="C32" s="20">
        <v>24</v>
      </c>
      <c r="D32" s="23"/>
      <c r="E32" s="23"/>
      <c r="F32" s="17">
        <f t="shared" si="0"/>
        <v>0</v>
      </c>
      <c r="G32" s="10">
        <f t="shared" si="1"/>
        <v>0</v>
      </c>
      <c r="H32" s="10">
        <f t="shared" si="2"/>
        <v>0</v>
      </c>
      <c r="I32" s="10">
        <f t="shared" si="3"/>
        <v>0</v>
      </c>
      <c r="J32" s="10">
        <f t="shared" si="4"/>
        <v>0</v>
      </c>
      <c r="K32" s="10">
        <f t="shared" si="5"/>
        <v>0</v>
      </c>
      <c r="L32" s="10">
        <f t="shared" si="6"/>
        <v>0</v>
      </c>
      <c r="M32" s="10">
        <f t="shared" si="7"/>
        <v>0</v>
      </c>
      <c r="N32" s="10">
        <f t="shared" si="8"/>
        <v>0</v>
      </c>
      <c r="O32" s="10">
        <f t="shared" si="9"/>
        <v>0</v>
      </c>
      <c r="P32" s="10">
        <f t="shared" si="10"/>
        <v>0</v>
      </c>
      <c r="Q32" s="10">
        <f t="shared" si="11"/>
        <v>0</v>
      </c>
      <c r="R32" s="10">
        <f t="shared" si="12"/>
        <v>0</v>
      </c>
      <c r="S32" s="10">
        <f t="shared" si="13"/>
        <v>0</v>
      </c>
      <c r="T32" s="10">
        <f t="shared" si="14"/>
        <v>0</v>
      </c>
      <c r="U32" s="10">
        <f t="shared" si="15"/>
        <v>0</v>
      </c>
      <c r="V32" s="10">
        <f t="shared" si="16"/>
        <v>0</v>
      </c>
      <c r="W32" s="10">
        <f t="shared" si="17"/>
        <v>0</v>
      </c>
      <c r="X32" s="10">
        <f t="shared" si="18"/>
        <v>0</v>
      </c>
      <c r="Y32" s="10">
        <f t="shared" si="19"/>
        <v>0</v>
      </c>
      <c r="Z32" s="10">
        <f t="shared" si="20"/>
        <v>0</v>
      </c>
      <c r="AA32" s="10">
        <f t="shared" si="21"/>
        <v>0</v>
      </c>
      <c r="AB32" s="10">
        <f t="shared" si="22"/>
        <v>0</v>
      </c>
      <c r="AC32" s="10">
        <f t="shared" si="23"/>
        <v>0</v>
      </c>
      <c r="AD32" s="10">
        <f t="shared" si="24"/>
        <v>0</v>
      </c>
      <c r="AE32" s="10">
        <f t="shared" si="25"/>
        <v>0</v>
      </c>
      <c r="AF32" s="10">
        <f t="shared" si="26"/>
        <v>0</v>
      </c>
      <c r="AG32" s="10">
        <f t="shared" si="27"/>
        <v>0</v>
      </c>
      <c r="AH32" s="10">
        <f t="shared" si="28"/>
        <v>0</v>
      </c>
      <c r="AI32" s="10">
        <f t="shared" si="29"/>
        <v>0</v>
      </c>
      <c r="AJ32" s="18"/>
      <c r="AK32" s="18"/>
      <c r="AL32" s="18"/>
      <c r="AM32" s="6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2"/>
      <c r="AY32" s="5"/>
      <c r="AZ32" s="3"/>
    </row>
    <row r="33" spans="2:52" ht="23.25" customHeight="1" thickBot="1">
      <c r="B33" s="21"/>
      <c r="C33" s="20">
        <v>25</v>
      </c>
      <c r="D33" s="23"/>
      <c r="E33" s="23"/>
      <c r="F33" s="17">
        <f t="shared" si="0"/>
        <v>0</v>
      </c>
      <c r="G33" s="10">
        <f t="shared" si="1"/>
        <v>0</v>
      </c>
      <c r="H33" s="10">
        <f t="shared" si="2"/>
        <v>0</v>
      </c>
      <c r="I33" s="10">
        <f t="shared" si="3"/>
        <v>0</v>
      </c>
      <c r="J33" s="10">
        <f t="shared" si="4"/>
        <v>0</v>
      </c>
      <c r="K33" s="10">
        <f t="shared" si="5"/>
        <v>0</v>
      </c>
      <c r="L33" s="10">
        <f t="shared" si="6"/>
        <v>0</v>
      </c>
      <c r="M33" s="10">
        <f t="shared" si="7"/>
        <v>0</v>
      </c>
      <c r="N33" s="10">
        <f t="shared" si="8"/>
        <v>0</v>
      </c>
      <c r="O33" s="10">
        <f t="shared" si="9"/>
        <v>0</v>
      </c>
      <c r="P33" s="10">
        <f t="shared" si="10"/>
        <v>0</v>
      </c>
      <c r="Q33" s="10">
        <f t="shared" si="11"/>
        <v>0</v>
      </c>
      <c r="R33" s="10">
        <f t="shared" si="12"/>
        <v>0</v>
      </c>
      <c r="S33" s="10">
        <f t="shared" si="13"/>
        <v>0</v>
      </c>
      <c r="T33" s="10">
        <f t="shared" si="14"/>
        <v>0</v>
      </c>
      <c r="U33" s="10">
        <f t="shared" si="15"/>
        <v>0</v>
      </c>
      <c r="V33" s="10">
        <f t="shared" si="16"/>
        <v>0</v>
      </c>
      <c r="W33" s="10">
        <f t="shared" si="17"/>
        <v>0</v>
      </c>
      <c r="X33" s="10">
        <f t="shared" si="18"/>
        <v>0</v>
      </c>
      <c r="Y33" s="10">
        <f t="shared" si="19"/>
        <v>0</v>
      </c>
      <c r="Z33" s="10">
        <f t="shared" si="20"/>
        <v>0</v>
      </c>
      <c r="AA33" s="10">
        <f t="shared" si="21"/>
        <v>0</v>
      </c>
      <c r="AB33" s="10">
        <f t="shared" si="22"/>
        <v>0</v>
      </c>
      <c r="AC33" s="10">
        <f t="shared" si="23"/>
        <v>0</v>
      </c>
      <c r="AD33" s="10">
        <f t="shared" si="24"/>
        <v>0</v>
      </c>
      <c r="AE33" s="10">
        <f t="shared" si="25"/>
        <v>0</v>
      </c>
      <c r="AF33" s="10">
        <f t="shared" si="26"/>
        <v>0</v>
      </c>
      <c r="AG33" s="10">
        <f t="shared" si="27"/>
        <v>0</v>
      </c>
      <c r="AH33" s="10">
        <f t="shared" si="28"/>
        <v>0</v>
      </c>
      <c r="AI33" s="10">
        <f t="shared" si="29"/>
        <v>0</v>
      </c>
      <c r="AJ33" s="18"/>
      <c r="AK33" s="18"/>
      <c r="AL33" s="18"/>
      <c r="AM33" s="6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2"/>
      <c r="AY33" s="5"/>
      <c r="AZ33" s="3"/>
    </row>
    <row r="34" spans="2:52" ht="23.25" customHeight="1">
      <c r="C34" s="7"/>
      <c r="D34" s="13"/>
      <c r="E34" s="14"/>
      <c r="F34" s="14"/>
      <c r="G34" s="14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9"/>
      <c r="AM34" s="6">
        <v>100</v>
      </c>
      <c r="AN34" s="1">
        <v>10</v>
      </c>
      <c r="AO34" s="1">
        <v>10</v>
      </c>
      <c r="AP34" s="1">
        <v>10</v>
      </c>
      <c r="AQ34" s="1">
        <v>10</v>
      </c>
      <c r="AR34" s="1">
        <v>5</v>
      </c>
      <c r="AS34" s="1">
        <v>5</v>
      </c>
      <c r="AT34" s="1">
        <v>15</v>
      </c>
      <c r="AU34" s="1">
        <v>15</v>
      </c>
      <c r="AV34" s="1">
        <v>10</v>
      </c>
      <c r="AW34" s="1">
        <v>10</v>
      </c>
      <c r="AX34" s="2">
        <v>100</v>
      </c>
    </row>
    <row r="35" spans="2:52" ht="23.25" customHeight="1">
      <c r="C35" s="7"/>
      <c r="D35" s="13"/>
      <c r="E35" s="14"/>
      <c r="F35" s="14"/>
      <c r="G35" s="14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9"/>
      <c r="AM35" s="15"/>
      <c r="AN35" s="1">
        <v>10</v>
      </c>
      <c r="AO35" s="1">
        <v>10</v>
      </c>
      <c r="AP35" s="1">
        <v>10</v>
      </c>
      <c r="AQ35" s="1">
        <v>10</v>
      </c>
      <c r="AR35" s="1">
        <v>5</v>
      </c>
      <c r="AS35" s="1">
        <v>5</v>
      </c>
      <c r="AT35" s="1">
        <v>15</v>
      </c>
      <c r="AU35" s="1">
        <v>15</v>
      </c>
      <c r="AV35" s="1">
        <v>10</v>
      </c>
      <c r="AW35" s="1">
        <v>10</v>
      </c>
      <c r="AX35" s="2">
        <v>100</v>
      </c>
    </row>
    <row r="36" spans="2:52" ht="23.25" customHeight="1">
      <c r="C36" s="56" t="s">
        <v>47</v>
      </c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AC36" s="52" t="s">
        <v>46</v>
      </c>
      <c r="AD36" s="52"/>
      <c r="AE36" s="52"/>
      <c r="AF36" s="52"/>
      <c r="AG36" s="52"/>
      <c r="AH36" s="52"/>
      <c r="AI36" s="52"/>
      <c r="AJ36" s="52"/>
      <c r="AK36" s="52"/>
      <c r="AL36" s="52"/>
    </row>
    <row r="37" spans="2:52" ht="23.25" customHeight="1"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  <c r="V37" s="42"/>
      <c r="W37" s="42"/>
      <c r="AC37" s="57" t="s">
        <v>20</v>
      </c>
      <c r="AD37" s="53"/>
      <c r="AE37" s="53"/>
      <c r="AF37" s="53"/>
      <c r="AG37" s="53"/>
      <c r="AH37" s="53"/>
      <c r="AI37" s="53"/>
      <c r="AJ37" s="53"/>
      <c r="AK37" s="53"/>
      <c r="AL37" s="53"/>
    </row>
  </sheetData>
  <mergeCells count="32">
    <mergeCell ref="AC36:AL36"/>
    <mergeCell ref="AC37:AL37"/>
    <mergeCell ref="F5:H5"/>
    <mergeCell ref="I7:K7"/>
    <mergeCell ref="L7:N7"/>
    <mergeCell ref="O7:Q7"/>
    <mergeCell ref="I5:K5"/>
    <mergeCell ref="L5:N5"/>
    <mergeCell ref="O5:Q5"/>
    <mergeCell ref="R5:T5"/>
    <mergeCell ref="U5:W5"/>
    <mergeCell ref="X5:Z5"/>
    <mergeCell ref="AA5:AC5"/>
    <mergeCell ref="AD5:AF5"/>
    <mergeCell ref="AG5:AI5"/>
    <mergeCell ref="AJ5:AL5"/>
    <mergeCell ref="C4:E5"/>
    <mergeCell ref="C36:W37"/>
    <mergeCell ref="C6:E6"/>
    <mergeCell ref="AG7:AI7"/>
    <mergeCell ref="AJ7:AL7"/>
    <mergeCell ref="R7:T7"/>
    <mergeCell ref="U7:W7"/>
    <mergeCell ref="X7:Z7"/>
    <mergeCell ref="AA7:AC7"/>
    <mergeCell ref="AD7:AF7"/>
    <mergeCell ref="F7:H7"/>
    <mergeCell ref="C7:C8"/>
    <mergeCell ref="D7:D8"/>
    <mergeCell ref="E7:E8"/>
    <mergeCell ref="F4:AL4"/>
    <mergeCell ref="F6:AL6"/>
  </mergeCells>
  <phoneticPr fontId="6" type="noConversion"/>
  <printOptions horizontalCentered="1" verticalCentered="1"/>
  <pageMargins left="0.19685039370078741" right="0.19685039370078741" top="0.19685039370078741" bottom="0.19685039370078741" header="0" footer="0"/>
  <pageSetup scale="57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5"/>
  <sheetViews>
    <sheetView workbookViewId="0">
      <selection activeCell="I1" sqref="I1:K25"/>
    </sheetView>
  </sheetViews>
  <sheetFormatPr defaultRowHeight="15"/>
  <sheetData>
    <row r="1" spans="1:13" ht="36.75">
      <c r="A1" s="27">
        <v>177</v>
      </c>
      <c r="B1" s="28" t="s">
        <v>21</v>
      </c>
      <c r="C1" s="29">
        <v>83</v>
      </c>
      <c r="D1" s="29">
        <v>81</v>
      </c>
      <c r="E1" s="29">
        <v>86</v>
      </c>
      <c r="F1" s="29"/>
      <c r="G1" s="29"/>
      <c r="H1" s="29"/>
      <c r="I1" s="29">
        <v>95</v>
      </c>
      <c r="J1" s="29">
        <v>95</v>
      </c>
      <c r="K1" s="29">
        <v>100</v>
      </c>
      <c r="L1" s="30">
        <v>90</v>
      </c>
      <c r="M1" s="31"/>
    </row>
    <row r="2" spans="1:13" ht="24.75">
      <c r="A2" s="32">
        <v>271</v>
      </c>
      <c r="B2" s="24" t="s">
        <v>22</v>
      </c>
      <c r="C2" s="25">
        <v>68</v>
      </c>
      <c r="D2" s="25">
        <v>85</v>
      </c>
      <c r="E2" s="25">
        <v>85</v>
      </c>
      <c r="F2" s="25"/>
      <c r="G2" s="25"/>
      <c r="H2" s="25"/>
      <c r="I2" s="25">
        <v>80</v>
      </c>
      <c r="J2" s="25">
        <v>85</v>
      </c>
      <c r="K2" s="25">
        <v>85</v>
      </c>
      <c r="L2" s="26">
        <v>81.333299999999994</v>
      </c>
      <c r="M2" s="33"/>
    </row>
    <row r="3" spans="1:13" ht="24.75">
      <c r="A3" s="32">
        <v>280</v>
      </c>
      <c r="B3" s="24" t="s">
        <v>23</v>
      </c>
      <c r="C3" s="25">
        <v>49</v>
      </c>
      <c r="D3" s="25">
        <v>75</v>
      </c>
      <c r="E3" s="25">
        <v>43</v>
      </c>
      <c r="F3" s="25"/>
      <c r="G3" s="25"/>
      <c r="H3" s="25"/>
      <c r="I3" s="25">
        <v>60</v>
      </c>
      <c r="J3" s="25">
        <v>65</v>
      </c>
      <c r="K3" s="25">
        <v>65</v>
      </c>
      <c r="L3" s="26">
        <v>59.5</v>
      </c>
      <c r="M3" s="33"/>
    </row>
    <row r="4" spans="1:13" ht="36.75">
      <c r="A4" s="32">
        <v>282</v>
      </c>
      <c r="B4" s="24" t="s">
        <v>24</v>
      </c>
      <c r="C4" s="25">
        <v>77</v>
      </c>
      <c r="D4" s="25">
        <v>79</v>
      </c>
      <c r="E4" s="25">
        <v>70</v>
      </c>
      <c r="F4" s="25"/>
      <c r="G4" s="25">
        <v>95</v>
      </c>
      <c r="H4" s="25"/>
      <c r="I4" s="25">
        <v>80</v>
      </c>
      <c r="J4" s="25">
        <v>80</v>
      </c>
      <c r="K4" s="25">
        <v>85</v>
      </c>
      <c r="L4" s="26">
        <v>80.857100000000003</v>
      </c>
      <c r="M4" s="33"/>
    </row>
    <row r="5" spans="1:13" ht="24.75">
      <c r="A5" s="32">
        <v>287</v>
      </c>
      <c r="B5" s="24" t="s">
        <v>25</v>
      </c>
      <c r="C5" s="25">
        <v>80</v>
      </c>
      <c r="D5" s="25">
        <v>75</v>
      </c>
      <c r="E5" s="25">
        <v>62</v>
      </c>
      <c r="F5" s="25"/>
      <c r="G5" s="25"/>
      <c r="H5" s="25"/>
      <c r="I5" s="25">
        <v>80</v>
      </c>
      <c r="J5" s="25">
        <v>85</v>
      </c>
      <c r="K5" s="25">
        <v>85</v>
      </c>
      <c r="L5" s="26">
        <v>77.833299999999994</v>
      </c>
      <c r="M5" s="33"/>
    </row>
    <row r="6" spans="1:13" ht="24.75">
      <c r="A6" s="32">
        <v>291</v>
      </c>
      <c r="B6" s="24" t="s">
        <v>26</v>
      </c>
      <c r="C6" s="25">
        <v>73</v>
      </c>
      <c r="D6" s="25">
        <v>80</v>
      </c>
      <c r="E6" s="25">
        <v>80</v>
      </c>
      <c r="F6" s="25"/>
      <c r="G6" s="25"/>
      <c r="H6" s="25"/>
      <c r="I6" s="25">
        <v>85</v>
      </c>
      <c r="J6" s="25">
        <v>85</v>
      </c>
      <c r="K6" s="25">
        <v>90</v>
      </c>
      <c r="L6" s="26">
        <v>82.166700000000006</v>
      </c>
      <c r="M6" s="33"/>
    </row>
    <row r="7" spans="1:13" ht="24.75">
      <c r="A7" s="32">
        <v>292</v>
      </c>
      <c r="B7" s="24" t="s">
        <v>27</v>
      </c>
      <c r="C7" s="25">
        <v>91</v>
      </c>
      <c r="D7" s="25">
        <v>79</v>
      </c>
      <c r="E7" s="25">
        <v>89</v>
      </c>
      <c r="F7" s="25"/>
      <c r="G7" s="25">
        <v>95</v>
      </c>
      <c r="H7" s="25"/>
      <c r="I7" s="25">
        <v>90</v>
      </c>
      <c r="J7" s="25">
        <v>90</v>
      </c>
      <c r="K7" s="25">
        <v>95</v>
      </c>
      <c r="L7" s="26">
        <v>89.857100000000003</v>
      </c>
      <c r="M7" s="33"/>
    </row>
    <row r="8" spans="1:13" ht="24.75">
      <c r="A8" s="32">
        <v>293</v>
      </c>
      <c r="B8" s="24" t="s">
        <v>28</v>
      </c>
      <c r="C8" s="25">
        <v>71</v>
      </c>
      <c r="D8" s="25">
        <v>71</v>
      </c>
      <c r="E8" s="25">
        <v>47</v>
      </c>
      <c r="F8" s="25"/>
      <c r="G8" s="25"/>
      <c r="H8" s="25"/>
      <c r="I8" s="25">
        <v>65</v>
      </c>
      <c r="J8" s="25">
        <v>70</v>
      </c>
      <c r="K8" s="25">
        <v>70</v>
      </c>
      <c r="L8" s="26">
        <v>65.666700000000006</v>
      </c>
      <c r="M8" s="33"/>
    </row>
    <row r="9" spans="1:13" ht="36.75">
      <c r="A9" s="32">
        <v>297</v>
      </c>
      <c r="B9" s="24" t="s">
        <v>29</v>
      </c>
      <c r="C9" s="25">
        <v>86</v>
      </c>
      <c r="D9" s="25">
        <v>85</v>
      </c>
      <c r="E9" s="25">
        <v>82</v>
      </c>
      <c r="F9" s="25"/>
      <c r="G9" s="25"/>
      <c r="H9" s="25"/>
      <c r="I9" s="25">
        <v>85</v>
      </c>
      <c r="J9" s="25">
        <v>85</v>
      </c>
      <c r="K9" s="25">
        <v>90</v>
      </c>
      <c r="L9" s="26">
        <v>85.5</v>
      </c>
      <c r="M9" s="33"/>
    </row>
    <row r="10" spans="1:13" ht="36.75">
      <c r="A10" s="32">
        <v>303</v>
      </c>
      <c r="B10" s="24" t="s">
        <v>30</v>
      </c>
      <c r="C10" s="25">
        <v>93</v>
      </c>
      <c r="D10" s="25">
        <v>90</v>
      </c>
      <c r="E10" s="25">
        <v>85</v>
      </c>
      <c r="F10" s="25"/>
      <c r="G10" s="25"/>
      <c r="H10" s="25"/>
      <c r="I10" s="25">
        <v>95</v>
      </c>
      <c r="J10" s="25">
        <v>95</v>
      </c>
      <c r="K10" s="25">
        <v>95</v>
      </c>
      <c r="L10" s="26">
        <v>92.166700000000006</v>
      </c>
      <c r="M10" s="33"/>
    </row>
    <row r="11" spans="1:13" ht="24.75">
      <c r="A11" s="32">
        <v>310</v>
      </c>
      <c r="B11" s="24" t="s">
        <v>31</v>
      </c>
      <c r="C11" s="25">
        <v>86</v>
      </c>
      <c r="D11" s="25">
        <v>88</v>
      </c>
      <c r="E11" s="25">
        <v>91</v>
      </c>
      <c r="F11" s="25"/>
      <c r="G11" s="25"/>
      <c r="H11" s="25"/>
      <c r="I11" s="25">
        <v>95</v>
      </c>
      <c r="J11" s="25">
        <v>100</v>
      </c>
      <c r="K11" s="25">
        <v>100</v>
      </c>
      <c r="L11" s="26">
        <v>93.333299999999994</v>
      </c>
      <c r="M11" s="33"/>
    </row>
    <row r="12" spans="1:13" ht="24.75">
      <c r="A12" s="32">
        <v>313</v>
      </c>
      <c r="B12" s="24" t="s">
        <v>32</v>
      </c>
      <c r="C12" s="25">
        <v>57</v>
      </c>
      <c r="D12" s="25">
        <v>74</v>
      </c>
      <c r="E12" s="25">
        <v>44</v>
      </c>
      <c r="F12" s="25"/>
      <c r="G12" s="25"/>
      <c r="H12" s="25"/>
      <c r="I12" s="25">
        <v>65</v>
      </c>
      <c r="J12" s="25">
        <v>65</v>
      </c>
      <c r="K12" s="25">
        <v>65</v>
      </c>
      <c r="L12" s="26">
        <v>61.666699999999999</v>
      </c>
      <c r="M12" s="33"/>
    </row>
    <row r="13" spans="1:13" ht="24.75">
      <c r="A13" s="32">
        <v>317</v>
      </c>
      <c r="B13" s="24" t="s">
        <v>33</v>
      </c>
      <c r="C13" s="25">
        <v>86</v>
      </c>
      <c r="D13" s="25">
        <v>77</v>
      </c>
      <c r="E13" s="25">
        <v>72</v>
      </c>
      <c r="F13" s="25"/>
      <c r="G13" s="25"/>
      <c r="H13" s="25"/>
      <c r="I13" s="25">
        <v>90</v>
      </c>
      <c r="J13" s="25">
        <v>85</v>
      </c>
      <c r="K13" s="25">
        <v>80</v>
      </c>
      <c r="L13" s="26">
        <v>81.666700000000006</v>
      </c>
      <c r="M13" s="33"/>
    </row>
    <row r="14" spans="1:13" ht="24.75">
      <c r="A14" s="32">
        <v>319</v>
      </c>
      <c r="B14" s="24" t="s">
        <v>34</v>
      </c>
      <c r="C14" s="25">
        <v>85</v>
      </c>
      <c r="D14" s="25">
        <v>77</v>
      </c>
      <c r="E14" s="25">
        <v>60</v>
      </c>
      <c r="F14" s="25"/>
      <c r="G14" s="25"/>
      <c r="H14" s="25"/>
      <c r="I14" s="25">
        <v>85</v>
      </c>
      <c r="J14" s="25">
        <v>80</v>
      </c>
      <c r="K14" s="25">
        <v>80</v>
      </c>
      <c r="L14" s="26">
        <v>77.833299999999994</v>
      </c>
      <c r="M14" s="33"/>
    </row>
    <row r="15" spans="1:13" ht="36.75">
      <c r="A15" s="32">
        <v>320</v>
      </c>
      <c r="B15" s="24" t="s">
        <v>35</v>
      </c>
      <c r="C15" s="25">
        <v>85</v>
      </c>
      <c r="D15" s="25">
        <v>78</v>
      </c>
      <c r="E15" s="25">
        <v>77</v>
      </c>
      <c r="F15" s="25"/>
      <c r="G15" s="25"/>
      <c r="H15" s="25"/>
      <c r="I15" s="25">
        <v>80</v>
      </c>
      <c r="J15" s="25">
        <v>85</v>
      </c>
      <c r="K15" s="25">
        <v>90</v>
      </c>
      <c r="L15" s="26">
        <v>82.5</v>
      </c>
      <c r="M15" s="33"/>
    </row>
    <row r="16" spans="1:13" ht="36.75">
      <c r="A16" s="32">
        <v>324</v>
      </c>
      <c r="B16" s="24" t="s">
        <v>36</v>
      </c>
      <c r="C16" s="25">
        <v>50</v>
      </c>
      <c r="D16" s="25">
        <v>55</v>
      </c>
      <c r="E16" s="25">
        <v>61</v>
      </c>
      <c r="F16" s="25"/>
      <c r="G16" s="25"/>
      <c r="H16" s="25"/>
      <c r="I16" s="25">
        <v>60</v>
      </c>
      <c r="J16" s="25">
        <v>60</v>
      </c>
      <c r="K16" s="25">
        <v>65</v>
      </c>
      <c r="L16" s="26">
        <v>58.5</v>
      </c>
      <c r="M16" s="33"/>
    </row>
    <row r="17" spans="1:13" ht="36.75">
      <c r="A17" s="32">
        <v>327</v>
      </c>
      <c r="B17" s="24" t="s">
        <v>37</v>
      </c>
      <c r="C17" s="25">
        <v>64</v>
      </c>
      <c r="D17" s="25">
        <v>49</v>
      </c>
      <c r="E17" s="25">
        <v>24</v>
      </c>
      <c r="F17" s="25"/>
      <c r="G17" s="25"/>
      <c r="H17" s="25"/>
      <c r="I17" s="25">
        <v>70</v>
      </c>
      <c r="J17" s="25">
        <v>55</v>
      </c>
      <c r="K17" s="25">
        <v>50</v>
      </c>
      <c r="L17" s="26">
        <v>52</v>
      </c>
      <c r="M17" s="33"/>
    </row>
    <row r="18" spans="1:13" ht="24.75">
      <c r="A18" s="32">
        <v>328</v>
      </c>
      <c r="B18" s="24" t="s">
        <v>38</v>
      </c>
      <c r="C18" s="25">
        <v>48</v>
      </c>
      <c r="D18" s="25">
        <v>56</v>
      </c>
      <c r="E18" s="25">
        <v>56</v>
      </c>
      <c r="F18" s="25"/>
      <c r="G18" s="25"/>
      <c r="H18" s="25"/>
      <c r="I18" s="25">
        <v>65</v>
      </c>
      <c r="J18" s="25">
        <v>70</v>
      </c>
      <c r="K18" s="25">
        <v>75</v>
      </c>
      <c r="L18" s="26">
        <v>61.666699999999999</v>
      </c>
      <c r="M18" s="33"/>
    </row>
    <row r="19" spans="1:13" ht="24.75">
      <c r="A19" s="32">
        <v>330</v>
      </c>
      <c r="B19" s="24" t="s">
        <v>39</v>
      </c>
      <c r="C19" s="25">
        <v>95</v>
      </c>
      <c r="D19" s="25">
        <v>91</v>
      </c>
      <c r="E19" s="25">
        <v>79</v>
      </c>
      <c r="F19" s="25"/>
      <c r="G19" s="25"/>
      <c r="H19" s="25"/>
      <c r="I19" s="25">
        <v>95</v>
      </c>
      <c r="J19" s="25">
        <v>100</v>
      </c>
      <c r="K19" s="25">
        <v>100</v>
      </c>
      <c r="L19" s="26">
        <v>93.333299999999994</v>
      </c>
      <c r="M19" s="33"/>
    </row>
    <row r="20" spans="1:13" ht="36.75">
      <c r="A20" s="32">
        <v>332</v>
      </c>
      <c r="B20" s="24" t="s">
        <v>40</v>
      </c>
      <c r="C20" s="25">
        <v>76</v>
      </c>
      <c r="D20" s="25">
        <v>66</v>
      </c>
      <c r="E20" s="25">
        <v>75</v>
      </c>
      <c r="F20" s="25"/>
      <c r="G20" s="25">
        <v>70</v>
      </c>
      <c r="H20" s="25"/>
      <c r="I20" s="25">
        <v>70</v>
      </c>
      <c r="J20" s="25">
        <v>75</v>
      </c>
      <c r="K20" s="25">
        <v>75</v>
      </c>
      <c r="L20" s="26">
        <v>72.428600000000003</v>
      </c>
      <c r="M20" s="33"/>
    </row>
    <row r="21" spans="1:13" ht="36.75">
      <c r="A21" s="32">
        <v>335</v>
      </c>
      <c r="B21" s="24" t="s">
        <v>41</v>
      </c>
      <c r="C21" s="25">
        <v>71</v>
      </c>
      <c r="D21" s="25">
        <v>85</v>
      </c>
      <c r="E21" s="25">
        <v>80</v>
      </c>
      <c r="F21" s="25"/>
      <c r="G21" s="25"/>
      <c r="H21" s="25"/>
      <c r="I21" s="25">
        <v>85</v>
      </c>
      <c r="J21" s="25">
        <v>85</v>
      </c>
      <c r="K21" s="25">
        <v>90</v>
      </c>
      <c r="L21" s="26">
        <v>82.666700000000006</v>
      </c>
      <c r="M21" s="33"/>
    </row>
    <row r="22" spans="1:13" ht="24.75">
      <c r="A22" s="32">
        <v>337</v>
      </c>
      <c r="B22" s="24" t="s">
        <v>42</v>
      </c>
      <c r="C22" s="25">
        <v>75</v>
      </c>
      <c r="D22" s="25">
        <v>68</v>
      </c>
      <c r="E22" s="25">
        <v>52</v>
      </c>
      <c r="F22" s="25"/>
      <c r="G22" s="25"/>
      <c r="H22" s="25"/>
      <c r="I22" s="25">
        <v>65</v>
      </c>
      <c r="J22" s="25">
        <v>70</v>
      </c>
      <c r="K22" s="25">
        <v>70</v>
      </c>
      <c r="L22" s="26">
        <v>66.666700000000006</v>
      </c>
      <c r="M22" s="33"/>
    </row>
    <row r="23" spans="1:13" ht="24.75">
      <c r="A23" s="32">
        <v>340</v>
      </c>
      <c r="B23" s="24" t="s">
        <v>43</v>
      </c>
      <c r="C23" s="25">
        <v>59</v>
      </c>
      <c r="D23" s="25">
        <v>93</v>
      </c>
      <c r="E23" s="25">
        <v>56</v>
      </c>
      <c r="F23" s="25"/>
      <c r="G23" s="25"/>
      <c r="H23" s="25"/>
      <c r="I23" s="25">
        <v>75</v>
      </c>
      <c r="J23" s="25">
        <v>75</v>
      </c>
      <c r="K23" s="25">
        <v>80</v>
      </c>
      <c r="L23" s="26">
        <v>73</v>
      </c>
      <c r="M23" s="33"/>
    </row>
    <row r="24" spans="1:13" ht="24.75">
      <c r="A24" s="32">
        <v>342</v>
      </c>
      <c r="B24" s="24" t="s">
        <v>44</v>
      </c>
      <c r="C24" s="25">
        <v>76</v>
      </c>
      <c r="D24" s="25">
        <v>72</v>
      </c>
      <c r="E24" s="25">
        <v>68</v>
      </c>
      <c r="F24" s="25"/>
      <c r="G24" s="25"/>
      <c r="H24" s="25"/>
      <c r="I24" s="25">
        <v>75</v>
      </c>
      <c r="J24" s="25">
        <v>75</v>
      </c>
      <c r="K24" s="25">
        <v>80</v>
      </c>
      <c r="L24" s="26">
        <v>74.333299999999994</v>
      </c>
      <c r="M24" s="33"/>
    </row>
    <row r="25" spans="1:13" ht="37.5" thickBot="1">
      <c r="A25" s="34">
        <v>357</v>
      </c>
      <c r="B25" s="35" t="s">
        <v>45</v>
      </c>
      <c r="C25" s="36">
        <v>95</v>
      </c>
      <c r="D25" s="36">
        <v>84</v>
      </c>
      <c r="E25" s="36">
        <v>90</v>
      </c>
      <c r="F25" s="36"/>
      <c r="G25" s="36"/>
      <c r="H25" s="36"/>
      <c r="I25" s="36">
        <v>100</v>
      </c>
      <c r="J25" s="36">
        <v>100</v>
      </c>
      <c r="K25" s="36">
        <v>100</v>
      </c>
      <c r="L25" s="37"/>
      <c r="M25" s="38"/>
    </row>
  </sheetData>
  <pageMargins left="0.7" right="0.7" top="0.75" bottom="0.75" header="0.3" footer="0.3"/>
  <pageSetup paperSize="9" orientation="portrait" horizontalDpi="4294967294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6A</vt:lpstr>
      <vt:lpstr>Sayfa1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METİN GÖKTÜRK</cp:lastModifiedBy>
  <cp:lastPrinted>2017-06-01T06:08:59Z</cp:lastPrinted>
  <dcterms:created xsi:type="dcterms:W3CDTF">2010-01-12T20:14:16Z</dcterms:created>
  <dcterms:modified xsi:type="dcterms:W3CDTF">2019-01-06T09:36:37Z</dcterms:modified>
</cp:coreProperties>
</file>